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iancolombia.sharepoint.com/sites/Sub-Inn-Proy/Modernizacion_Aduanas/12. DATAR 2.0/RFI - Versión Entrega a UCP/"/>
    </mc:Choice>
  </mc:AlternateContent>
  <xr:revisionPtr revIDLastSave="274" documentId="13_ncr:1_{20CFFC0E-BEFF-44F0-9263-A0E5D4298456}" xr6:coauthVersionLast="47" xr6:coauthVersionMax="47" xr10:uidLastSave="{9F743992-4C8D-488E-BAAE-347FEBE4054B}"/>
  <bookViews>
    <workbookView xWindow="20370" yWindow="-6195" windowWidth="29040" windowHeight="15720" tabRatio="690" xr2:uid="{00000000-000D-0000-FFFF-FFFF00000000}"/>
  </bookViews>
  <sheets>
    <sheet name="6.6 Precios" sheetId="2" r:id="rId1"/>
  </sheets>
  <definedNames>
    <definedName name="_xlnm.Print_Area" localSheetId="0">'6.6 Precios'!$B$1:$K$21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I10" i="2" s="1"/>
  <c r="J10" i="2" s="1"/>
  <c r="H9" i="2"/>
  <c r="I9" i="2" s="1"/>
  <c r="J9" i="2" s="1"/>
  <c r="H8" i="2"/>
  <c r="I8" i="2" s="1"/>
  <c r="G11" i="2"/>
  <c r="I11" i="2" l="1"/>
  <c r="J8" i="2"/>
  <c r="J11" i="2" s="1"/>
  <c r="H11" i="2"/>
</calcChain>
</file>

<file path=xl/sharedStrings.xml><?xml version="1.0" encoding="utf-8"?>
<sst xmlns="http://schemas.openxmlformats.org/spreadsheetml/2006/main" count="28" uniqueCount="24">
  <si>
    <t>COMPLEJIDAD</t>
  </si>
  <si>
    <t>CONSIDERACIONES / OBSERVACIONES</t>
  </si>
  <si>
    <t>BAJA</t>
  </si>
  <si>
    <t>MEDIA</t>
  </si>
  <si>
    <t>ALTA</t>
  </si>
  <si>
    <t>Corresponde a desarrollos o ajustes de alcance acotado, orientados a la integración, transformación o disponibilización de datos mediante reglas de negocio simples y bajo impacto técnico. 
Incluye procesamiento sobre fuentes conocidas, estructuras estables y componentes reutilizables, con mínima dependencia entre procesos y baja afectación sobre la arquitectura existente. Generalmente contempla configuraciones estándar, transformaciones básicas, cargas incrementales simples, documentación técnica y validaciones elementales de calidad de datos.</t>
  </si>
  <si>
    <t>NOMBRE FIRMA:</t>
  </si>
  <si>
    <t>Corresponde a desarrollos e implementaciones que requieren integración de múltiples fuentes de información, aplicación de reglas de negocio intermedias, validaciones de calidad, procesamiento incremental y orquestación de flujos de datos.
Implica interacción con diferentes componentes de la arquitectura DataR, manejo de volúmenes considerables de información, definición y ajuste de modelos de datos, automatización de procesos y ejecución de pruebas técnicas y funcionales. 
Puede requerir coordinación entre equipos técnicos y análisis de desempeño, trazabilidad y escalabilidad.</t>
  </si>
  <si>
    <t>Corresponde a desarrollos e implementaciones estratégicas o de alta criticidad técnica y funcional asociados al procesamiento masivo de datos, múltiples integraciones y transformación compleja de información, así como a la construcción de capacidades transversales para el DataR. 
Incluye escenarios de alta volumetría, procesamiento distribuido, gestión de datos históricos, interoperabilidad entre dominios, automatización avanzada, gobierno y trazabilidad integral de datos, así como validaciones de calidad orientadas a garantizar la integridad del dato, disponibilidad y escalabilidad de las soluciones, e incorporación de análisis de costo-beneficio aplicando principios FinOps.
Requiere análisis avanzado de arquitectura, optimización de recursos, coordinación técnica y gestión de riesgos debido al impacto operativo e institucional de los productos implementados.</t>
  </si>
  <si>
    <t>#</t>
  </si>
  <si>
    <t>UNIDAD DE MEDIDA</t>
  </si>
  <si>
    <t>Horas</t>
  </si>
  <si>
    <t>VALOR HORA SIN IVA</t>
  </si>
  <si>
    <t>IVA 19%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</si>
  <si>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
El modelo previsto para un eventual proceso de contratación correspondería a un esquema de consumo abierto a demanda.  Por lo tanto, la prestación efectiva de los servicios estará sujeta a las necesidades que determine la DIAN durante la etapa de ejecución, sin que ello obligue un consumo mínimo.</t>
    </r>
  </si>
  <si>
    <r>
      <rPr>
        <b/>
        <i/>
        <sz val="11"/>
        <color theme="1"/>
        <rFont val="Calibri"/>
        <family val="2"/>
        <scheme val="minor"/>
      </rPr>
      <t>Pregunta RFI:</t>
    </r>
    <r>
      <rPr>
        <i/>
        <sz val="11"/>
        <color theme="1"/>
        <rFont val="Calibri"/>
        <family val="2"/>
        <scheme val="minor"/>
      </rPr>
      <t xml:space="preserve">
    ¿En su experiencia, qué elementos o condiciones técnicas, incluidas o relacionadas con el alcance de los productos técnicos y de información descritos, podrían representar los mayores riesgos de sobrecostos, ampliación de alcance o incremento en los tiempos de implementación?</t>
    </r>
  </si>
  <si>
    <r>
      <rPr>
        <b/>
        <sz val="16"/>
        <color theme="1"/>
        <rFont val="Calibri"/>
        <family val="2"/>
        <scheme val="minor"/>
      </rPr>
      <t xml:space="preserve">Anexo 5 – Cuadro de Precios RFI DATAR
</t>
    </r>
    <r>
      <rPr>
        <b/>
        <sz val="14"/>
        <color theme="1"/>
        <rFont val="Calibri"/>
        <family val="2"/>
        <scheme val="minor"/>
      </rPr>
      <t>Junio 2026</t>
    </r>
  </si>
  <si>
    <t>TIPO</t>
  </si>
  <si>
    <t>HORAS ESTIMADAS</t>
  </si>
  <si>
    <t>DETALLE</t>
  </si>
  <si>
    <t>VALOR HORA CON IVA</t>
  </si>
  <si>
    <t>VALOR TOTAL ESTIMADO</t>
  </si>
  <si>
    <t>Por favor incluya las aclaraciones a las que haya lugar para justificar el valor informado.</t>
  </si>
  <si>
    <r>
      <rPr>
        <b/>
        <i/>
        <sz val="11"/>
        <color theme="1"/>
        <rFont val="Calibri"/>
        <family val="2"/>
        <scheme val="minor"/>
      </rPr>
      <t>Pregunta RFI:</t>
    </r>
    <r>
      <rPr>
        <i/>
        <sz val="11"/>
        <color theme="1"/>
        <rFont val="Calibri"/>
        <family val="2"/>
        <scheme val="minor"/>
      </rPr>
      <t xml:space="preserve">
      Por favor ingrese el valor de los servicios por hora, según su experiencia en el mercado del desarrollo e implementación de los productos técnicos y de información descritos para este RFI. Para ello, utilice las columnas G y 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</si>
</sst>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.00_-;\-[$$-240A]\ * #,##0.00_-;_-[$$-240A]\ * &quot;-&quot;??_-;_-@_-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color rgb="FF0000FF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4" borderId="4" xfId="0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left" vertical="center" wrapText="1"/>
    </xf>
    <xf numFmtId="164" fontId="11" fillId="4" borderId="4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" fontId="0" fillId="4" borderId="5" xfId="0" applyNumberFormat="1" applyFill="1" applyBorder="1" applyAlignment="1">
      <alignment horizontal="left" vertical="center" wrapText="1"/>
    </xf>
    <xf numFmtId="164" fontId="11" fillId="4" borderId="5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1" fontId="0" fillId="4" borderId="6" xfId="0" applyNumberFormat="1" applyFill="1" applyBorder="1" applyAlignment="1">
      <alignment horizontal="left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left" vertical="center" wrapText="1"/>
    </xf>
    <xf numFmtId="0" fontId="10" fillId="5" borderId="11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2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left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16" xfId="0" applyNumberFormat="1" applyFont="1" applyBorder="1" applyAlignment="1">
      <alignment horizontal="center"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164" fontId="14" fillId="4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19050</xdr:rowOff>
    </xdr:from>
    <xdr:to>
      <xdr:col>2</xdr:col>
      <xdr:colOff>518001</xdr:colOff>
      <xdr:row>0</xdr:row>
      <xdr:rowOff>707469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08BB3F7-000C-4FFF-B895-68A9B62B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9050"/>
          <a:ext cx="689451" cy="6884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2266950</xdr:colOff>
      <xdr:row>0</xdr:row>
      <xdr:rowOff>114300</xdr:rowOff>
    </xdr:from>
    <xdr:to>
      <xdr:col>10</xdr:col>
      <xdr:colOff>3507324</xdr:colOff>
      <xdr:row>0</xdr:row>
      <xdr:rowOff>578485</xdr:rowOff>
    </xdr:to>
    <xdr:pic>
      <xdr:nvPicPr>
        <xdr:cNvPr id="3" name="Picture 2" descr="FONDO DIAN COLOMBIA PROGRAMA APOYO A LA MODERNIZACIÓN DE LA ...">
          <a:extLst>
            <a:ext uri="{FF2B5EF4-FFF2-40B4-BE49-F238E27FC236}">
              <a16:creationId xmlns:a16="http://schemas.microsoft.com/office/drawing/2014/main" id="{CA0E9E68-E358-4263-B4C8-991D6492E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114300"/>
          <a:ext cx="1240374" cy="464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0"/>
  <sheetViews>
    <sheetView showGridLines="0" tabSelected="1" topLeftCell="B1" workbookViewId="0">
      <pane ySplit="6" topLeftCell="A7" activePane="bottomLeft" state="frozen"/>
      <selection pane="bottomLeft" activeCell="E9" sqref="E9"/>
    </sheetView>
  </sheetViews>
  <sheetFormatPr baseColWidth="10" defaultColWidth="9.140625" defaultRowHeight="15" x14ac:dyDescent="0.25"/>
  <cols>
    <col min="1" max="1" width="9.140625" style="1"/>
    <col min="2" max="2" width="4.28515625" style="2" customWidth="1"/>
    <col min="3" max="4" width="11" style="1" customWidth="1"/>
    <col min="5" max="5" width="100.5703125" style="2" customWidth="1"/>
    <col min="6" max="6" width="9.140625" style="2" customWidth="1"/>
    <col min="7" max="7" width="16.85546875" style="2" customWidth="1"/>
    <col min="8" max="8" width="13.7109375" style="2" customWidth="1"/>
    <col min="9" max="9" width="16.85546875" style="2" customWidth="1"/>
    <col min="10" max="10" width="21.85546875" style="2" customWidth="1"/>
    <col min="11" max="11" width="55.28515625" style="1" customWidth="1"/>
    <col min="12" max="16384" width="9.140625" style="1"/>
  </cols>
  <sheetData>
    <row r="1" spans="2:11" ht="63.75" customHeight="1" x14ac:dyDescent="0.25">
      <c r="B1" s="39" t="s">
        <v>16</v>
      </c>
      <c r="C1" s="40"/>
      <c r="D1" s="40"/>
      <c r="E1" s="40"/>
      <c r="F1" s="40"/>
      <c r="G1" s="40"/>
      <c r="H1" s="40"/>
      <c r="I1" s="40"/>
      <c r="J1" s="40"/>
      <c r="K1" s="40"/>
    </row>
    <row r="2" spans="2:11" ht="27.75" customHeight="1" x14ac:dyDescent="0.25">
      <c r="B2" s="41" t="s">
        <v>6</v>
      </c>
      <c r="C2" s="41"/>
      <c r="D2" s="41"/>
      <c r="E2" s="41"/>
      <c r="F2" s="42"/>
      <c r="G2" s="43"/>
      <c r="H2" s="43"/>
      <c r="I2" s="43"/>
      <c r="J2" s="43"/>
      <c r="K2" s="44"/>
    </row>
    <row r="3" spans="2:11" ht="3.75" customHeight="1" x14ac:dyDescent="0.25"/>
    <row r="4" spans="2:11" ht="39.75" customHeight="1" x14ac:dyDescent="0.25">
      <c r="B4" s="45" t="s">
        <v>23</v>
      </c>
      <c r="C4" s="46"/>
      <c r="D4" s="46"/>
      <c r="E4" s="46"/>
      <c r="F4" s="46"/>
      <c r="G4" s="46"/>
      <c r="H4" s="46"/>
      <c r="I4" s="46"/>
      <c r="J4" s="46"/>
      <c r="K4" s="47"/>
    </row>
    <row r="5" spans="2:11" ht="3.75" customHeight="1" x14ac:dyDescent="0.25"/>
    <row r="6" spans="2:11" ht="15.75" x14ac:dyDescent="0.25">
      <c r="B6" s="51" t="s">
        <v>0</v>
      </c>
      <c r="C6" s="51"/>
      <c r="D6" s="51"/>
      <c r="E6" s="51"/>
      <c r="F6" s="59" t="s">
        <v>10</v>
      </c>
      <c r="G6" s="55" t="s">
        <v>12</v>
      </c>
      <c r="H6" s="56" t="s">
        <v>13</v>
      </c>
      <c r="I6" s="56" t="s">
        <v>20</v>
      </c>
      <c r="J6" s="56" t="s">
        <v>21</v>
      </c>
      <c r="K6" s="53" t="s">
        <v>1</v>
      </c>
    </row>
    <row r="7" spans="2:11" ht="45" x14ac:dyDescent="0.25">
      <c r="B7" s="49" t="s">
        <v>9</v>
      </c>
      <c r="C7" s="50" t="s">
        <v>17</v>
      </c>
      <c r="D7" s="52" t="s">
        <v>18</v>
      </c>
      <c r="E7" s="48" t="s">
        <v>19</v>
      </c>
      <c r="F7" s="60"/>
      <c r="G7" s="57"/>
      <c r="H7" s="58"/>
      <c r="I7" s="58"/>
      <c r="J7" s="58"/>
      <c r="K7" s="54"/>
    </row>
    <row r="8" spans="2:11" ht="106.5" customHeight="1" x14ac:dyDescent="0.25">
      <c r="B8" s="10">
        <v>1</v>
      </c>
      <c r="C8" s="10" t="s">
        <v>2</v>
      </c>
      <c r="D8" s="10">
        <v>800</v>
      </c>
      <c r="E8" s="11" t="s">
        <v>5</v>
      </c>
      <c r="F8" s="12" t="s">
        <v>11</v>
      </c>
      <c r="G8" s="8"/>
      <c r="H8" s="12">
        <f>G8*0.19</f>
        <v>0</v>
      </c>
      <c r="I8" s="12">
        <f>G8+H8</f>
        <v>0</v>
      </c>
      <c r="J8" s="12">
        <f>D8*I8</f>
        <v>0</v>
      </c>
      <c r="K8" s="9" t="s">
        <v>22</v>
      </c>
    </row>
    <row r="9" spans="2:11" ht="123" customHeight="1" x14ac:dyDescent="0.25">
      <c r="B9" s="13">
        <v>2</v>
      </c>
      <c r="C9" s="13" t="s">
        <v>3</v>
      </c>
      <c r="D9" s="13">
        <v>1621</v>
      </c>
      <c r="E9" s="14" t="s">
        <v>7</v>
      </c>
      <c r="F9" s="15" t="s">
        <v>11</v>
      </c>
      <c r="G9" s="3"/>
      <c r="H9" s="15">
        <f>G9*0.19</f>
        <v>0</v>
      </c>
      <c r="I9" s="15">
        <f>G9+H9</f>
        <v>0</v>
      </c>
      <c r="J9" s="15">
        <f>D9*I9</f>
        <v>0</v>
      </c>
      <c r="K9" s="4" t="s">
        <v>22</v>
      </c>
    </row>
    <row r="10" spans="2:11" ht="153.75" customHeight="1" x14ac:dyDescent="0.25">
      <c r="B10" s="16">
        <v>3</v>
      </c>
      <c r="C10" s="16" t="s">
        <v>4</v>
      </c>
      <c r="D10" s="16">
        <v>4000</v>
      </c>
      <c r="E10" s="17" t="s">
        <v>8</v>
      </c>
      <c r="F10" s="18" t="s">
        <v>11</v>
      </c>
      <c r="G10" s="5"/>
      <c r="H10" s="18">
        <f>G10*0.19</f>
        <v>0</v>
      </c>
      <c r="I10" s="18">
        <f>G10+H10</f>
        <v>0</v>
      </c>
      <c r="J10" s="18">
        <f>D10*I10</f>
        <v>0</v>
      </c>
      <c r="K10" s="6" t="s">
        <v>22</v>
      </c>
    </row>
    <row r="11" spans="2:11" ht="18.75" x14ac:dyDescent="0.25">
      <c r="F11" s="7"/>
      <c r="G11" s="61">
        <f>SUM(G8:G10)</f>
        <v>0</v>
      </c>
      <c r="H11" s="61">
        <f>SUM(H8:H10)</f>
        <v>0</v>
      </c>
      <c r="I11" s="61">
        <f>SUM(I8:I10)</f>
        <v>0</v>
      </c>
      <c r="J11" s="61">
        <f>SUM(J8:J10)</f>
        <v>0</v>
      </c>
    </row>
    <row r="12" spans="2:11" ht="7.5" customHeight="1" x14ac:dyDescent="0.25">
      <c r="F12" s="7"/>
      <c r="G12" s="7"/>
      <c r="H12" s="7"/>
      <c r="I12" s="7"/>
      <c r="J12" s="7"/>
    </row>
    <row r="13" spans="2:11" ht="50.25" customHeight="1" x14ac:dyDescent="0.25">
      <c r="B13" s="37" t="s">
        <v>14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2:11" ht="7.5" customHeight="1" x14ac:dyDescent="0.25">
      <c r="F14" s="7"/>
      <c r="G14" s="7"/>
      <c r="H14" s="7"/>
      <c r="I14" s="7"/>
      <c r="J14" s="7"/>
    </row>
    <row r="15" spans="2:11" ht="35.25" customHeight="1" x14ac:dyDescent="0.25">
      <c r="B15" s="19" t="s">
        <v>15</v>
      </c>
      <c r="C15" s="20"/>
      <c r="D15" s="20"/>
      <c r="E15" s="21"/>
      <c r="F15" s="28"/>
      <c r="G15" s="29"/>
      <c r="H15" s="29"/>
      <c r="I15" s="29"/>
      <c r="J15" s="29"/>
      <c r="K15" s="30"/>
    </row>
    <row r="16" spans="2:11" ht="35.25" customHeight="1" x14ac:dyDescent="0.25">
      <c r="B16" s="22"/>
      <c r="C16" s="23"/>
      <c r="D16" s="23"/>
      <c r="E16" s="24"/>
      <c r="F16" s="31"/>
      <c r="G16" s="32"/>
      <c r="H16" s="32"/>
      <c r="I16" s="32"/>
      <c r="J16" s="32"/>
      <c r="K16" s="33"/>
    </row>
    <row r="17" spans="2:11" ht="35.25" customHeight="1" x14ac:dyDescent="0.25">
      <c r="B17" s="22"/>
      <c r="C17" s="23"/>
      <c r="D17" s="23"/>
      <c r="E17" s="24"/>
      <c r="F17" s="31"/>
      <c r="G17" s="32"/>
      <c r="H17" s="32"/>
      <c r="I17" s="32"/>
      <c r="J17" s="32"/>
      <c r="K17" s="33"/>
    </row>
    <row r="18" spans="2:11" ht="35.25" customHeight="1" x14ac:dyDescent="0.25">
      <c r="B18" s="25"/>
      <c r="C18" s="26"/>
      <c r="D18" s="26"/>
      <c r="E18" s="27"/>
      <c r="F18" s="34"/>
      <c r="G18" s="35"/>
      <c r="H18" s="35"/>
      <c r="I18" s="35"/>
      <c r="J18" s="35"/>
      <c r="K18" s="36"/>
    </row>
    <row r="19" spans="2:11" ht="18.75" x14ac:dyDescent="0.25">
      <c r="F19" s="7"/>
      <c r="G19" s="7"/>
      <c r="H19" s="7"/>
      <c r="I19" s="7"/>
      <c r="J19" s="7"/>
    </row>
    <row r="20" spans="2:11" ht="18.75" x14ac:dyDescent="0.25">
      <c r="F20" s="7"/>
      <c r="G20" s="7"/>
      <c r="H20" s="7"/>
      <c r="I20" s="7"/>
      <c r="J20" s="7"/>
    </row>
  </sheetData>
  <mergeCells count="17">
    <mergeCell ref="B13:K13"/>
    <mergeCell ref="B1:K1"/>
    <mergeCell ref="B2:E2"/>
    <mergeCell ref="F2:K2"/>
    <mergeCell ref="B4:K4"/>
    <mergeCell ref="B6:E6"/>
    <mergeCell ref="F6:F7"/>
    <mergeCell ref="G6:G7"/>
    <mergeCell ref="H6:H7"/>
    <mergeCell ref="I6:I7"/>
    <mergeCell ref="K6:K7"/>
    <mergeCell ref="J6:J7"/>
    <mergeCell ref="B15:E18"/>
    <mergeCell ref="F15:K15"/>
    <mergeCell ref="F16:K16"/>
    <mergeCell ref="F17:K17"/>
    <mergeCell ref="F18:K18"/>
  </mergeCells>
  <printOptions horizontalCentered="1" verticalCentered="1"/>
  <pageMargins left="0.23622047244094491" right="0.23622047244094491" top="0.27559055118110237" bottom="0.35433070866141736" header="0.23622047244094491" footer="0.19685039370078741"/>
  <pageSetup scale="57" orientation="landscape" r:id="rId1"/>
  <headerFooter>
    <oddFooter>&amp;L&amp;F - &amp;A&amp;C&amp;D&amp;R&amp;"Aptos,Normal"&amp;10&amp;K000000 Información Pública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9D95A59C0FA4EB81EB42024FAF8B2" ma:contentTypeVersion="2" ma:contentTypeDescription="Crear nuevo documento." ma:contentTypeScope="" ma:versionID="47af37c1a99c0beec7c00f72cfdca843">
  <xsd:schema xmlns:xsd="http://www.w3.org/2001/XMLSchema" xmlns:xs="http://www.w3.org/2001/XMLSchema" xmlns:p="http://schemas.microsoft.com/office/2006/metadata/properties" xmlns:ns1="http://schemas.microsoft.com/sharepoint/v3" xmlns:ns2="2febaad4-4a94-47d8-bd40-dd72d5026160" targetNamespace="http://schemas.microsoft.com/office/2006/metadata/properties" ma:root="true" ma:fieldsID="4a8abaadb0acebffeb0f2d51d55cc900" ns1:_="" ns2:_="">
    <xsd:import namespace="http://schemas.microsoft.com/sharepoint/v3"/>
    <xsd:import namespace="2febaad4-4a94-47d8-bd40-dd72d502616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aad4-4a94-47d8-bd40-dd72d50261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818F04-F728-4C47-A14C-B186E8531A93}">
  <ds:schemaRefs>
    <ds:schemaRef ds:uri="http://schemas.microsoft.com/office/2006/metadata/properties"/>
    <ds:schemaRef ds:uri="http://schemas.microsoft.com/office/infopath/2007/PartnerControls"/>
    <ds:schemaRef ds:uri="902c20dc-3adf-4b63-824f-e7a839439c7d"/>
    <ds:schemaRef ds:uri="88c837b5-1452-44ec-815b-c48ce37b1b0d"/>
  </ds:schemaRefs>
</ds:datastoreItem>
</file>

<file path=customXml/itemProps2.xml><?xml version="1.0" encoding="utf-8"?>
<ds:datastoreItem xmlns:ds="http://schemas.openxmlformats.org/officeDocument/2006/customXml" ds:itemID="{D8EE4D47-FF2E-41DF-AFBB-C2E0340C4E40}"/>
</file>

<file path=customXml/itemProps3.xml><?xml version="1.0" encoding="utf-8"?>
<ds:datastoreItem xmlns:ds="http://schemas.openxmlformats.org/officeDocument/2006/customXml" ds:itemID="{56D5AEA2-12AA-4EDA-859F-6445CFC139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6.6 Precios</vt:lpstr>
      <vt:lpstr>'6.6 Precios'!Área_de_impresión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fparradov@dian.gov.co</dc:creator>
  <cp:keywords/>
  <dc:description/>
  <cp:lastModifiedBy>Luzmila Romero Lancheros</cp:lastModifiedBy>
  <cp:revision/>
  <cp:lastPrinted>2026-06-10T20:27:49Z</cp:lastPrinted>
  <dcterms:created xsi:type="dcterms:W3CDTF">2025-12-16T22:09:17Z</dcterms:created>
  <dcterms:modified xsi:type="dcterms:W3CDTF">2026-06-18T22:27:30Z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38af61-cfb1-43e3-a724-fe68a71eee05_Enabled">
    <vt:lpwstr>true</vt:lpwstr>
  </property>
  <property fmtid="{D5CDD505-2E9C-101B-9397-08002B2CF9AE}" pid="3" name="MSIP_Label_9238af61-cfb1-43e3-a724-fe68a71eee05_SetDate">
    <vt:lpwstr>2025-12-16T22:47:36Z</vt:lpwstr>
  </property>
  <property fmtid="{D5CDD505-2E9C-101B-9397-08002B2CF9AE}" pid="4" name="MSIP_Label_9238af61-cfb1-43e3-a724-fe68a71eee05_Method">
    <vt:lpwstr>Privileged</vt:lpwstr>
  </property>
  <property fmtid="{D5CDD505-2E9C-101B-9397-08002B2CF9AE}" pid="5" name="MSIP_Label_9238af61-cfb1-43e3-a724-fe68a71eee05_Name">
    <vt:lpwstr>Pública</vt:lpwstr>
  </property>
  <property fmtid="{D5CDD505-2E9C-101B-9397-08002B2CF9AE}" pid="6" name="MSIP_Label_9238af61-cfb1-43e3-a724-fe68a71eee05_SiteId">
    <vt:lpwstr>fab26e5a-737a-4438-8ccd-8e465ecf21d8</vt:lpwstr>
  </property>
  <property fmtid="{D5CDD505-2E9C-101B-9397-08002B2CF9AE}" pid="7" name="MSIP_Label_9238af61-cfb1-43e3-a724-fe68a71eee05_ActionId">
    <vt:lpwstr>97e14b76-f145-413e-b009-ab9183625508</vt:lpwstr>
  </property>
  <property fmtid="{D5CDD505-2E9C-101B-9397-08002B2CF9AE}" pid="8" name="MSIP_Label_9238af61-cfb1-43e3-a724-fe68a71eee05_ContentBits">
    <vt:lpwstr>2</vt:lpwstr>
  </property>
  <property fmtid="{D5CDD505-2E9C-101B-9397-08002B2CF9AE}" pid="9" name="MSIP_Label_9238af61-cfb1-43e3-a724-fe68a71eee05_Tag">
    <vt:lpwstr>10, 0, 1, 1</vt:lpwstr>
  </property>
  <property fmtid="{D5CDD505-2E9C-101B-9397-08002B2CF9AE}" pid="10" name="ContentTypeId">
    <vt:lpwstr>0x0101008F59D95A59C0FA4EB81EB42024FAF8B2</vt:lpwstr>
  </property>
  <property fmtid="{D5CDD505-2E9C-101B-9397-08002B2CF9AE}" pid="11" name="MediaServiceImageTags">
    <vt:lpwstr/>
  </property>
</Properties>
</file>