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ncolombia.sharepoint.com/sites/Sub-Inn-Proy/CENIT/Banco de proyectos e iniciativas/Banco_Proyectos_Iniciativas/Banco_Proyectos_Iniciativas_2024/2_ABRIL2024/PR_202405_29_NSGC/Etapa Precontractual 2.0/Estudio de mercado ajustado/"/>
    </mc:Choice>
  </mc:AlternateContent>
  <xr:revisionPtr revIDLastSave="487" documentId="8_{39B134BC-3F46-4294-922A-7D2309B9824F}" xr6:coauthVersionLast="47" xr6:coauthVersionMax="47" xr10:uidLastSave="{1D30A23E-59FA-4308-9D13-6885EEF5E1A3}"/>
  <bookViews>
    <workbookView xWindow="-110" yWindow="-110" windowWidth="19420" windowHeight="11500" xr2:uid="{C205229F-C1A3-473D-BB83-14E4659409D2}"/>
  </bookViews>
  <sheets>
    <sheet name="Cuadro de precios" sheetId="1" r:id="rId1"/>
  </sheets>
  <definedNames>
    <definedName name="_xlnm.Print_Area" localSheetId="0">'Cuadro de precios'!$B$2:$J$182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  <c r="H171" i="1"/>
  <c r="I171" i="1" s="1"/>
  <c r="H168" i="1"/>
  <c r="I168" i="1" s="1"/>
  <c r="I164" i="1"/>
  <c r="H163" i="1"/>
  <c r="I163" i="1" s="1"/>
  <c r="H162" i="1"/>
  <c r="I162" i="1" s="1"/>
  <c r="H160" i="1"/>
  <c r="I160" i="1" s="1"/>
  <c r="H159" i="1"/>
  <c r="I159" i="1" s="1"/>
  <c r="H156" i="1"/>
  <c r="I156" i="1" s="1"/>
  <c r="H155" i="1"/>
  <c r="I155" i="1" s="1"/>
  <c r="H148" i="1"/>
  <c r="I148" i="1" s="1"/>
  <c r="H147" i="1"/>
  <c r="I147" i="1" s="1"/>
  <c r="H140" i="1"/>
  <c r="I140" i="1" s="1"/>
  <c r="H139" i="1"/>
  <c r="I139" i="1" s="1"/>
  <c r="H132" i="1"/>
  <c r="I132" i="1" s="1"/>
  <c r="H131" i="1"/>
  <c r="I131" i="1" s="1"/>
  <c r="H123" i="1"/>
  <c r="I123" i="1" s="1"/>
  <c r="H122" i="1"/>
  <c r="I122" i="1" s="1"/>
  <c r="H115" i="1"/>
  <c r="I115" i="1" s="1"/>
  <c r="H114" i="1"/>
  <c r="I114" i="1" s="1"/>
  <c r="H107" i="1"/>
  <c r="I107" i="1" s="1"/>
  <c r="H106" i="1"/>
  <c r="I106" i="1" s="1"/>
  <c r="H98" i="1"/>
  <c r="I98" i="1" s="1"/>
  <c r="H97" i="1"/>
  <c r="I97" i="1" s="1"/>
  <c r="H90" i="1"/>
  <c r="I90" i="1" s="1"/>
  <c r="H89" i="1"/>
  <c r="I89" i="1" s="1"/>
  <c r="H81" i="1"/>
  <c r="I81" i="1" s="1"/>
  <c r="H80" i="1"/>
  <c r="I80" i="1" s="1"/>
  <c r="H72" i="1"/>
  <c r="I72" i="1" s="1"/>
  <c r="H71" i="1"/>
  <c r="I71" i="1" s="1"/>
  <c r="H64" i="1"/>
  <c r="I64" i="1" s="1"/>
  <c r="H63" i="1"/>
  <c r="I63" i="1" s="1"/>
  <c r="H56" i="1"/>
  <c r="I56" i="1" s="1"/>
  <c r="H55" i="1"/>
  <c r="I55" i="1" s="1"/>
  <c r="H48" i="1"/>
  <c r="I48" i="1" s="1"/>
  <c r="H47" i="1"/>
  <c r="I47" i="1" s="1"/>
  <c r="H40" i="1"/>
  <c r="I40" i="1" s="1"/>
  <c r="H39" i="1"/>
  <c r="I39" i="1" s="1"/>
  <c r="H32" i="1"/>
  <c r="I32" i="1" s="1"/>
  <c r="H31" i="1"/>
  <c r="I31" i="1" s="1"/>
  <c r="H24" i="1"/>
  <c r="I24" i="1" s="1"/>
  <c r="H23" i="1"/>
  <c r="I23" i="1" s="1"/>
  <c r="H15" i="1"/>
  <c r="I15" i="1" s="1"/>
  <c r="H154" i="1"/>
  <c r="I154" i="1" s="1"/>
  <c r="H153" i="1"/>
  <c r="I153" i="1" s="1"/>
  <c r="H151" i="1"/>
  <c r="I151" i="1" s="1"/>
  <c r="H150" i="1"/>
  <c r="I150" i="1" s="1"/>
  <c r="H146" i="1"/>
  <c r="I146" i="1" s="1"/>
  <c r="H145" i="1"/>
  <c r="I145" i="1" s="1"/>
  <c r="H143" i="1"/>
  <c r="I143" i="1" s="1"/>
  <c r="H142" i="1"/>
  <c r="I142" i="1" s="1"/>
  <c r="H138" i="1"/>
  <c r="I138" i="1" s="1"/>
  <c r="H137" i="1"/>
  <c r="I137" i="1" s="1"/>
  <c r="H135" i="1"/>
  <c r="I135" i="1" s="1"/>
  <c r="H134" i="1"/>
  <c r="I134" i="1" s="1"/>
  <c r="H130" i="1"/>
  <c r="I130" i="1" s="1"/>
  <c r="H129" i="1"/>
  <c r="I129" i="1" s="1"/>
  <c r="H127" i="1"/>
  <c r="I127" i="1" s="1"/>
  <c r="H126" i="1"/>
  <c r="I126" i="1" s="1"/>
  <c r="H121" i="1"/>
  <c r="I121" i="1" s="1"/>
  <c r="H120" i="1"/>
  <c r="I120" i="1" s="1"/>
  <c r="H118" i="1"/>
  <c r="I118" i="1" s="1"/>
  <c r="H117" i="1"/>
  <c r="I117" i="1" s="1"/>
  <c r="H96" i="1"/>
  <c r="I96" i="1" s="1"/>
  <c r="H95" i="1"/>
  <c r="I95" i="1" s="1"/>
  <c r="H93" i="1"/>
  <c r="I93" i="1" s="1"/>
  <c r="H92" i="1"/>
  <c r="I92" i="1" s="1"/>
  <c r="H113" i="1"/>
  <c r="I113" i="1" s="1"/>
  <c r="H112" i="1"/>
  <c r="I112" i="1" s="1"/>
  <c r="H110" i="1"/>
  <c r="I110" i="1" s="1"/>
  <c r="H109" i="1"/>
  <c r="I109" i="1" s="1"/>
  <c r="H172" i="1"/>
  <c r="I172" i="1" s="1"/>
  <c r="H170" i="1"/>
  <c r="I170" i="1" s="1"/>
  <c r="H105" i="1"/>
  <c r="I105" i="1" s="1"/>
  <c r="H104" i="1"/>
  <c r="I104" i="1" s="1"/>
  <c r="H102" i="1"/>
  <c r="I102" i="1" s="1"/>
  <c r="H101" i="1"/>
  <c r="I101" i="1" s="1"/>
  <c r="H38" i="1"/>
  <c r="I38" i="1" s="1"/>
  <c r="H37" i="1"/>
  <c r="I37" i="1" s="1"/>
  <c r="H35" i="1"/>
  <c r="I35" i="1" s="1"/>
  <c r="H34" i="1"/>
  <c r="I34" i="1" s="1"/>
  <c r="H30" i="1"/>
  <c r="I30" i="1" s="1"/>
  <c r="H29" i="1"/>
  <c r="I29" i="1" s="1"/>
  <c r="H27" i="1"/>
  <c r="I27" i="1" s="1"/>
  <c r="H26" i="1"/>
  <c r="I26" i="1" s="1"/>
  <c r="H22" i="1"/>
  <c r="I22" i="1" s="1"/>
  <c r="H21" i="1"/>
  <c r="I21" i="1" s="1"/>
  <c r="H19" i="1"/>
  <c r="I19" i="1" s="1"/>
  <c r="H18" i="1"/>
  <c r="I18" i="1" s="1"/>
  <c r="H16" i="1"/>
  <c r="I16" i="1" s="1"/>
  <c r="H14" i="1"/>
  <c r="I14" i="1" s="1"/>
  <c r="H13" i="1"/>
  <c r="I13" i="1" s="1"/>
  <c r="H11" i="1"/>
  <c r="I11" i="1" s="1"/>
  <c r="H10" i="1"/>
  <c r="I10" i="1" s="1"/>
  <c r="H54" i="1"/>
  <c r="I54" i="1" s="1"/>
  <c r="H53" i="1"/>
  <c r="I53" i="1" s="1"/>
  <c r="H51" i="1"/>
  <c r="I51" i="1" s="1"/>
  <c r="H50" i="1"/>
  <c r="I50" i="1" s="1"/>
  <c r="H46" i="1"/>
  <c r="I46" i="1" s="1"/>
  <c r="H45" i="1"/>
  <c r="I45" i="1" s="1"/>
  <c r="H43" i="1"/>
  <c r="I43" i="1" s="1"/>
  <c r="H42" i="1"/>
  <c r="I42" i="1" s="1"/>
  <c r="H70" i="1"/>
  <c r="I70" i="1" s="1"/>
  <c r="H69" i="1"/>
  <c r="I69" i="1" s="1"/>
  <c r="H67" i="1"/>
  <c r="I67" i="1" s="1"/>
  <c r="H66" i="1"/>
  <c r="I66" i="1" s="1"/>
  <c r="H58" i="1"/>
  <c r="I58" i="1" s="1"/>
  <c r="I165" i="1" l="1"/>
  <c r="H88" i="1"/>
  <c r="I88" i="1" s="1"/>
  <c r="H169" i="1" l="1"/>
  <c r="I169" i="1" s="1"/>
  <c r="H167" i="1" l="1"/>
  <c r="I167" i="1" s="1"/>
  <c r="H87" i="1" l="1"/>
  <c r="I87" i="1" s="1"/>
  <c r="H85" i="1"/>
  <c r="I85" i="1" s="1"/>
  <c r="H84" i="1"/>
  <c r="I84" i="1" s="1"/>
  <c r="H59" i="1" l="1"/>
  <c r="H79" i="1" l="1"/>
  <c r="I79" i="1" s="1"/>
  <c r="H78" i="1"/>
  <c r="I78" i="1" s="1"/>
  <c r="H76" i="1"/>
  <c r="I76" i="1" s="1"/>
  <c r="H75" i="1"/>
  <c r="I75" i="1" s="1"/>
  <c r="H62" i="1"/>
  <c r="I62" i="1" s="1"/>
  <c r="H61" i="1"/>
  <c r="I61" i="1" s="1"/>
  <c r="I59" i="1"/>
  <c r="I158" i="1" l="1" a="1"/>
  <c r="I15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<sst xmlns="http://schemas.openxmlformats.org/spreadsheetml/2006/main" count="309" uniqueCount="70">
  <si>
    <t>ANEXO 1</t>
  </si>
  <si>
    <t xml:space="preserve">SOLICITUD DE COTIZACIÓN PARA ESTUDIO DE MERCADO </t>
  </si>
  <si>
    <t>No.</t>
  </si>
  <si>
    <t>Descripción</t>
  </si>
  <si>
    <t>Unidad de Medida</t>
  </si>
  <si>
    <t>Cantidad</t>
  </si>
  <si>
    <t>Precio Unitario</t>
  </si>
  <si>
    <t>IVA del 19%</t>
  </si>
  <si>
    <t xml:space="preserve">Precio Total Incluido IVA </t>
  </si>
  <si>
    <t xml:space="preserve">COSTOS PAGADEROS POR UNA UNICA VEZ. </t>
  </si>
  <si>
    <t>PROCESO DE GESTIÓN TALENTO HUMANO</t>
  </si>
  <si>
    <t>Componente TH01 - Gestión del plan de vacantes y provisión</t>
  </si>
  <si>
    <t>Entendimiento, diseño, adaptación, personalización, implementación, puesta en funcionamiento e integración del componente de acuerdo con los requerimeintos de la DIAN.</t>
  </si>
  <si>
    <t>Proyecto</t>
  </si>
  <si>
    <t>Suscripción anual del componente.</t>
  </si>
  <si>
    <t>Suscripción anual por usuario adicional</t>
  </si>
  <si>
    <t>Usuario</t>
  </si>
  <si>
    <t>Transferencia del conocimiento acerca del componente.</t>
  </si>
  <si>
    <t>Gestión del cambio del componente.</t>
  </si>
  <si>
    <t>Migración y parametrización de información (del sistema actual a la nueva solución tecnológica) del componente.</t>
  </si>
  <si>
    <r>
      <t>Servicio de soporte y mantenimiento anual del componente (</t>
    </r>
    <r>
      <rPr>
        <i/>
        <sz val="12"/>
        <color theme="1"/>
        <rFont val="Calibri"/>
        <family val="2"/>
        <scheme val="minor"/>
      </rPr>
      <t>Si cuenta con niveles de mantenimiento y soporte diferentes por favor incluya tantas líneas como sea necesario para que indique los costos por cada uno de estos</t>
    </r>
    <r>
      <rPr>
        <sz val="12"/>
        <color theme="1"/>
        <rFont val="Calibri"/>
        <family val="2"/>
        <scheme val="minor"/>
      </rPr>
      <t xml:space="preserve">). </t>
    </r>
  </si>
  <si>
    <t>Anual</t>
  </si>
  <si>
    <t>Componente TH02 - Gestión de planta, nómina y novedades</t>
  </si>
  <si>
    <t>Componente TH03 - Gestión de historias laborales</t>
  </si>
  <si>
    <t>Migración y parametrización de información  (del sistema actual a la nueva solución tecnológica) del componente.</t>
  </si>
  <si>
    <t>Componente TH04 - Portal del colaborador</t>
  </si>
  <si>
    <t>Componente TH05 - Gestión de formación y desarrollo</t>
  </si>
  <si>
    <t>Componente TH06 - Gestión del desempeño y competencias</t>
  </si>
  <si>
    <t>Componente TH07 - Gestión de bienestar e incentivos</t>
  </si>
  <si>
    <t>Componente TH08 - Administración SG-SST</t>
  </si>
  <si>
    <t>Migración y parametrización de información maestra (del sistema actual a la nueva solución tecnológica) del componente.</t>
  </si>
  <si>
    <t>PROCESO DE GESTIÓN DE ASUNTOS DISCIPLINARIOS</t>
  </si>
  <si>
    <t>Componente AD01 - Gestión de asuntos disciplinarios</t>
  </si>
  <si>
    <t>PROCESO DE GESTIÓN DE LOGÍSTICA E INVENTARIOS</t>
  </si>
  <si>
    <t>Componente LI01 - Gestión logística e inventarios</t>
  </si>
  <si>
    <t>Componente LI02 - Gestión de tareas y conceptos</t>
  </si>
  <si>
    <t>PROCESO DE GESTIÓN FINANCIERA</t>
  </si>
  <si>
    <t>Componente FI01 - Gestión de presupuesto</t>
  </si>
  <si>
    <t>Componente FI02 - Gestión de contabilidad</t>
  </si>
  <si>
    <t>Componente FI03 - Gestión de registro y pago de obligaciones presupuestales</t>
  </si>
  <si>
    <t>PROCESO DE GESTIÓN DE COMPRAS Y CONTRATOS</t>
  </si>
  <si>
    <t>Componente CC01 - Gestión de plan de adquisiciones</t>
  </si>
  <si>
    <t>Componente CC02 - Gestión precontractual</t>
  </si>
  <si>
    <t>Componente CC03 - Gestión contractual</t>
  </si>
  <si>
    <t>Componente CC04 - Gestión postcontractual</t>
  </si>
  <si>
    <t xml:space="preserve"> </t>
  </si>
  <si>
    <t>VALOR TOTAL DEL SISTEMA POR COMPONENTE</t>
  </si>
  <si>
    <r>
      <t>Entendimiento, diseño, adaptación, personalización, implementación, puesta en funcionamiento e integración para todos los componentes solicitados y de acuerdo con los requerimientos de la DIAN (</t>
    </r>
    <r>
      <rPr>
        <i/>
        <sz val="12"/>
        <color theme="1"/>
        <rFont val="Calibri"/>
        <family val="2"/>
        <scheme val="minor"/>
      </rPr>
      <t>en caso de no diligenciar el formato por componente</t>
    </r>
    <r>
      <rPr>
        <sz val="12"/>
        <color theme="1"/>
        <rFont val="Calibri"/>
        <family val="2"/>
        <scheme val="minor"/>
      </rPr>
      <t>)</t>
    </r>
  </si>
  <si>
    <r>
      <t xml:space="preserve">Suscripción anual </t>
    </r>
    <r>
      <rPr>
        <b/>
        <sz val="12"/>
        <color theme="1"/>
        <rFont val="Calibri"/>
        <family val="2"/>
        <scheme val="minor"/>
      </rPr>
      <t>solución completa</t>
    </r>
    <r>
      <rPr>
        <sz val="12"/>
        <color theme="1"/>
        <rFont val="Calibri"/>
        <family val="2"/>
        <scheme val="minor"/>
      </rPr>
      <t xml:space="preserve"> (</t>
    </r>
    <r>
      <rPr>
        <i/>
        <sz val="12"/>
        <color theme="1"/>
        <rFont val="Calibri"/>
        <family val="2"/>
        <scheme val="minor"/>
      </rPr>
      <t>en caso que la suscripción incluya todos los componentes solicitados y que no se haya diligenciado el formato por componente</t>
    </r>
    <r>
      <rPr>
        <sz val="12"/>
        <color theme="1"/>
        <rFont val="Calibri"/>
        <family val="2"/>
        <scheme val="minor"/>
      </rPr>
      <t>)</t>
    </r>
  </si>
  <si>
    <r>
      <t>Suscripción anual por usuario adicional (</t>
    </r>
    <r>
      <rPr>
        <i/>
        <sz val="12"/>
        <color theme="1"/>
        <rFont val="Calibri"/>
        <family val="2"/>
        <scheme val="minor"/>
      </rPr>
      <t>en caso que la suscripción incluya todos los componentes solicitados y que no se haya diligenciado el formato por componente</t>
    </r>
    <r>
      <rPr>
        <sz val="12"/>
        <color theme="1"/>
        <rFont val="Calibri"/>
        <family val="2"/>
        <scheme val="minor"/>
      </rPr>
      <t>)</t>
    </r>
  </si>
  <si>
    <r>
      <t>Gestión del cambio para todos los componentes solicitados (</t>
    </r>
    <r>
      <rPr>
        <i/>
        <sz val="12"/>
        <color theme="1"/>
        <rFont val="Calibri"/>
        <family val="2"/>
        <scheme val="minor"/>
      </rPr>
      <t>en caso de no diligenciar el formato por componente</t>
    </r>
    <r>
      <rPr>
        <sz val="12"/>
        <color theme="1"/>
        <rFont val="Calibri"/>
        <family val="2"/>
        <scheme val="minor"/>
      </rPr>
      <t>)</t>
    </r>
  </si>
  <si>
    <r>
      <rPr>
        <sz val="12"/>
        <color rgb="FF000000"/>
        <rFont val="Calibri"/>
        <scheme val="minor"/>
      </rPr>
      <t>Migración y parametrización de información  (</t>
    </r>
    <r>
      <rPr>
        <i/>
        <sz val="12"/>
        <color rgb="FF000000"/>
        <rFont val="Calibri"/>
        <scheme val="minor"/>
      </rPr>
      <t>del sistema actual a la nueva solución tecnológica</t>
    </r>
    <r>
      <rPr>
        <sz val="12"/>
        <color rgb="FF000000"/>
        <rFont val="Calibri"/>
        <scheme val="minor"/>
      </rPr>
      <t>) para todos los componentes solicitados (</t>
    </r>
    <r>
      <rPr>
        <i/>
        <sz val="12"/>
        <color rgb="FF000000"/>
        <rFont val="Calibri"/>
        <scheme val="minor"/>
      </rPr>
      <t>en caso de no diligenciar el formato por componente</t>
    </r>
    <r>
      <rPr>
        <sz val="12"/>
        <color rgb="FF000000"/>
        <rFont val="Calibri"/>
        <scheme val="minor"/>
      </rPr>
      <t>)</t>
    </r>
  </si>
  <si>
    <r>
      <t>Servicio de soporte y mantenimiento anual para todos los componentes solicitados (</t>
    </r>
    <r>
      <rPr>
        <i/>
        <sz val="12"/>
        <color theme="1"/>
        <rFont val="Calibri"/>
        <family val="2"/>
        <scheme val="minor"/>
      </rPr>
      <t>en caso de no diligenciar el formato por componente y si cuenta con niveles de mantenimiento y soporte diferentes por favor incluya tantas líneas como sea necesario para que indique los costos por cada uno de estos)</t>
    </r>
    <r>
      <rPr>
        <sz val="12"/>
        <color theme="1"/>
        <rFont val="Calibri"/>
        <family val="2"/>
        <scheme val="minor"/>
      </rPr>
      <t xml:space="preserve">. </t>
    </r>
  </si>
  <si>
    <t>VALOR TOTAL DEL SISTEMA</t>
  </si>
  <si>
    <t>VALORES INDICATIVOS</t>
  </si>
  <si>
    <t>Valor estimado de la renovación anual del Suscripción después de finalizado el proyecto</t>
  </si>
  <si>
    <t>Valor estimado de la renovación anual del servicio de mantenimiento y soporte una vez finalizado el proyecto</t>
  </si>
  <si>
    <t>Valor hora de esfuerzo estimada (En caso de requerir cambios  para nuevos desarrollos, adaptaciones o personalizaciones adicionales)</t>
  </si>
  <si>
    <t>Hora</t>
  </si>
  <si>
    <t>Valor estimado de componentes y/o consumos? de nube (si aplica) para un ambiente no productivo (pruebas)</t>
  </si>
  <si>
    <t>Valor estimado de componentes y/o consumos? de nube (si aplica) para un ambiente no productivo (preproducción)</t>
  </si>
  <si>
    <t>Valor estimado de componentes y/o consumos? de nube (si aplica) para un ambiente productivo</t>
  </si>
  <si>
    <t>TÉRMINOS DE CONDICIONES Y REFERENCIA</t>
  </si>
  <si>
    <t xml:space="preserve">Los valores ofertados deben incluir todos los costos directos e indirectos, logística, viáticos e impuestos aplicables y se deben cotizar en pesos colombianos.						 </t>
  </si>
  <si>
    <t>Anexo : Indicar los supuestos bajo los cuales se hace la estimación de costo</t>
  </si>
  <si>
    <t>Firma:</t>
  </si>
  <si>
    <t>_____________________________________________________________________________________________________________________</t>
  </si>
  <si>
    <t>Nombre:</t>
  </si>
  <si>
    <t>Cargo:</t>
  </si>
  <si>
    <t>La presente solicitud NO compromete a la entidad para contratar, ni conlleva reconocimiento de gastos en que incurra el interesado para la presentación de la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</si>
</sst>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scheme val="minor"/>
    </font>
    <font>
      <i/>
      <sz val="1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auto="1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3" fillId="3" borderId="6" xfId="0" applyFont="1" applyFill="1" applyBorder="1" applyAlignment="1">
      <alignment horizontal="left" vertical="top" wrapText="1"/>
    </xf>
    <xf numFmtId="0" fontId="7" fillId="0" borderId="0" xfId="0" applyFont="1"/>
    <xf numFmtId="0" fontId="3" fillId="3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4" fillId="2" borderId="4" xfId="0" applyFont="1" applyFill="1" applyBorder="1"/>
    <xf numFmtId="164" fontId="3" fillId="4" borderId="6" xfId="0" applyNumberFormat="1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justify" vertical="center"/>
    </xf>
    <xf numFmtId="0" fontId="9" fillId="5" borderId="5" xfId="0" applyFont="1" applyFill="1" applyBorder="1" applyAlignment="1">
      <alignment horizontal="justify" vertical="center"/>
    </xf>
    <xf numFmtId="0" fontId="9" fillId="5" borderId="6" xfId="0" applyFont="1" applyFill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11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164" fontId="11" fillId="0" borderId="7" xfId="1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justify" vertical="center"/>
    </xf>
    <xf numFmtId="0" fontId="0" fillId="0" borderId="0" xfId="0" applyAlignment="1">
      <alignment vertical="top"/>
    </xf>
    <xf numFmtId="0" fontId="12" fillId="0" borderId="7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5" fillId="0" borderId="14" xfId="0" applyFont="1" applyBorder="1"/>
    <xf numFmtId="0" fontId="5" fillId="0" borderId="15" xfId="0" applyFont="1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7" fillId="0" borderId="14" xfId="0" applyFont="1" applyBorder="1"/>
    <xf numFmtId="0" fontId="7" fillId="0" borderId="15" xfId="0" applyFont="1" applyBorder="1"/>
    <xf numFmtId="0" fontId="0" fillId="0" borderId="0" xfId="0" applyAlignment="1">
      <alignment horizontal="left"/>
    </xf>
    <xf numFmtId="0" fontId="0" fillId="0" borderId="17" xfId="0" applyBorder="1"/>
    <xf numFmtId="0" fontId="0" fillId="0" borderId="18" xfId="0" applyBorder="1"/>
    <xf numFmtId="0" fontId="14" fillId="0" borderId="7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justify" vertical="center"/>
    </xf>
    <xf numFmtId="0" fontId="9" fillId="2" borderId="2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center"/>
    </xf>
    <xf numFmtId="0" fontId="9" fillId="5" borderId="2" xfId="0" applyFont="1" applyFill="1" applyBorder="1" applyAlignment="1">
      <alignment horizontal="justify" vertical="center"/>
    </xf>
    <xf numFmtId="0" fontId="5" fillId="6" borderId="1" xfId="0" applyFont="1" applyFill="1" applyBorder="1" applyAlignment="1">
      <alignment horizontal="justify" vertical="center"/>
    </xf>
    <xf numFmtId="0" fontId="5" fillId="6" borderId="2" xfId="0" applyFont="1" applyFill="1" applyBorder="1" applyAlignment="1">
      <alignment horizontal="justify" vertical="center"/>
    </xf>
    <xf numFmtId="0" fontId="1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</cellXfs>
  <cellStyles count="2">
    <cellStyle name="Moneda [0] 2" xfId="1" xr:uid="{C095F2A5-D6B4-49CA-8EBD-A7F4C75158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927100</xdr:colOff>
      <xdr:row>1</xdr:row>
      <xdr:rowOff>86857</xdr:rowOff>
    </xdr:from>
    <xdr:to>
      <xdr:col>9</xdr:col>
      <xdr:colOff>57150</xdr:colOff>
      <xdr:row>3</xdr:row>
      <xdr:rowOff>146233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918B7066-00A2-CD0D-C34E-6326EAD82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633"/>
        <a:stretch/>
      </xdr:blipFill>
      <xdr:spPr bwMode="auto">
        <a:xfrm>
          <a:off x="10172700" y="277357"/>
          <a:ext cx="679450" cy="668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3089-3EEF-43EC-84EF-FDCAF9331FC2}">
  <sheetPr>
    <tabColor theme="8" tint="-0.499984740745262"/>
    <pageSetUpPr fitToPage="1"/>
  </sheetPr>
  <dimension ref="B1:J182"/>
  <sheetViews>
    <sheetView showGridLines="0" tabSelected="1" topLeftCell="A164" zoomScaleNormal="100" workbookViewId="0">
      <selection activeCell="H164" sqref="H164"/>
    </sheetView>
  </sheetViews>
  <sheetFormatPr defaultColWidth="11.42578125" defaultRowHeight="14.45"/>
  <cols>
    <col min="1" max="1" width="2.42578125" customWidth="1"/>
    <col min="2" max="2" width="5.85546875" customWidth="1"/>
    <col min="3" max="3" width="9.42578125" style="13" customWidth="1"/>
    <col min="4" max="4" width="60.140625" style="14" customWidth="1"/>
    <col min="5" max="5" width="14.42578125" customWidth="1"/>
    <col min="6" max="6" width="11.7109375" customWidth="1"/>
    <col min="7" max="7" width="14.85546875" bestFit="1" customWidth="1"/>
    <col min="8" max="8" width="13.42578125" customWidth="1"/>
    <col min="9" max="9" width="22.140625" customWidth="1"/>
    <col min="10" max="10" width="4.140625" customWidth="1"/>
  </cols>
  <sheetData>
    <row r="1" spans="2:10" ht="15" thickBot="1"/>
    <row r="2" spans="2:10" ht="30.95">
      <c r="B2" s="39"/>
      <c r="C2" s="70" t="s">
        <v>0</v>
      </c>
      <c r="D2" s="70"/>
      <c r="E2" s="70"/>
      <c r="F2" s="70"/>
      <c r="G2" s="70"/>
      <c r="H2" s="70"/>
      <c r="I2" s="70"/>
      <c r="J2" s="40"/>
    </row>
    <row r="3" spans="2:10" s="1" customFormat="1" ht="17.100000000000001">
      <c r="B3" s="41"/>
      <c r="C3" s="71" t="s">
        <v>1</v>
      </c>
      <c r="D3" s="72"/>
      <c r="E3" s="72"/>
      <c r="F3" s="73"/>
      <c r="J3" s="42"/>
    </row>
    <row r="4" spans="2:10" s="1" customFormat="1" ht="17.100000000000001">
      <c r="B4" s="41"/>
      <c r="C4" s="74"/>
      <c r="D4" s="75"/>
      <c r="E4" s="75"/>
      <c r="F4" s="76"/>
      <c r="J4" s="42"/>
    </row>
    <row r="5" spans="2:10">
      <c r="B5" s="43"/>
      <c r="J5" s="44"/>
    </row>
    <row r="6" spans="2:10" s="14" customFormat="1" ht="26.1">
      <c r="B6" s="45"/>
      <c r="C6" s="15" t="s">
        <v>2</v>
      </c>
      <c r="D6" s="16" t="s">
        <v>3</v>
      </c>
      <c r="E6" s="17" t="s">
        <v>4</v>
      </c>
      <c r="F6" s="18" t="s">
        <v>5</v>
      </c>
      <c r="G6" s="19" t="s">
        <v>6</v>
      </c>
      <c r="H6" s="19" t="s">
        <v>7</v>
      </c>
      <c r="I6" s="19" t="s">
        <v>8</v>
      </c>
      <c r="J6" s="46"/>
    </row>
    <row r="7" spans="2:10" s="14" customFormat="1" ht="17.100000000000001">
      <c r="B7" s="45"/>
      <c r="C7" s="58" t="s">
        <v>9</v>
      </c>
      <c r="D7" s="59"/>
      <c r="E7" s="59"/>
      <c r="F7" s="59"/>
      <c r="G7" s="59"/>
      <c r="H7" s="59"/>
      <c r="I7" s="59"/>
      <c r="J7" s="47"/>
    </row>
    <row r="8" spans="2:10" ht="17.100000000000001">
      <c r="B8" s="43"/>
      <c r="C8" s="61" t="s">
        <v>10</v>
      </c>
      <c r="D8" s="62"/>
      <c r="E8" s="62"/>
      <c r="F8" s="62"/>
      <c r="G8" s="62"/>
      <c r="H8" s="62"/>
      <c r="I8" s="62"/>
      <c r="J8" s="44"/>
    </row>
    <row r="9" spans="2:10" ht="17.100000000000001">
      <c r="B9" s="43"/>
      <c r="C9" s="63" t="s">
        <v>11</v>
      </c>
      <c r="D9" s="64"/>
      <c r="E9" s="64"/>
      <c r="F9" s="64"/>
      <c r="G9" s="64"/>
      <c r="H9" s="64"/>
      <c r="I9" s="64"/>
      <c r="J9" s="44"/>
    </row>
    <row r="10" spans="2:10" ht="46.5">
      <c r="B10" s="43"/>
      <c r="C10" s="20">
        <v>1</v>
      </c>
      <c r="D10" s="21" t="s">
        <v>12</v>
      </c>
      <c r="E10" s="22" t="s">
        <v>13</v>
      </c>
      <c r="F10" s="23">
        <v>1</v>
      </c>
      <c r="G10" s="24">
        <v>0</v>
      </c>
      <c r="H10" s="24">
        <f>G10*19%</f>
        <v>0</v>
      </c>
      <c r="I10" s="25">
        <f>(G10+H10)*F10</f>
        <v>0</v>
      </c>
      <c r="J10" s="44"/>
    </row>
    <row r="11" spans="2:10" ht="15.6">
      <c r="B11" s="43"/>
      <c r="C11" s="26">
        <v>2</v>
      </c>
      <c r="D11" s="21" t="s">
        <v>14</v>
      </c>
      <c r="E11" s="22"/>
      <c r="F11" s="23"/>
      <c r="G11" s="24">
        <v>0</v>
      </c>
      <c r="H11" s="24">
        <f>G11*19%</f>
        <v>0</v>
      </c>
      <c r="I11" s="25">
        <f>(G11+H11)*F11</f>
        <v>0</v>
      </c>
      <c r="J11" s="44"/>
    </row>
    <row r="12" spans="2:10" ht="15.6">
      <c r="B12" s="43"/>
      <c r="C12" s="20">
        <v>3</v>
      </c>
      <c r="D12" s="21" t="s">
        <v>15</v>
      </c>
      <c r="E12" s="22" t="s">
        <v>16</v>
      </c>
      <c r="F12" s="23">
        <v>1</v>
      </c>
      <c r="G12" s="24"/>
      <c r="H12" s="24"/>
      <c r="I12" s="25"/>
      <c r="J12" s="44"/>
    </row>
    <row r="13" spans="2:10" ht="15.6">
      <c r="B13" s="43"/>
      <c r="C13" s="26">
        <v>4</v>
      </c>
      <c r="D13" s="21" t="s">
        <v>17</v>
      </c>
      <c r="E13" s="22" t="s">
        <v>13</v>
      </c>
      <c r="F13" s="23">
        <v>1</v>
      </c>
      <c r="G13" s="24">
        <v>0</v>
      </c>
      <c r="H13" s="24">
        <f t="shared" ref="H13:H16" si="0">G13*19%</f>
        <v>0</v>
      </c>
      <c r="I13" s="25">
        <f t="shared" ref="I13:I16" si="1">(G13+H13)*F13</f>
        <v>0</v>
      </c>
      <c r="J13" s="44"/>
    </row>
    <row r="14" spans="2:10" ht="15.6">
      <c r="B14" s="43"/>
      <c r="C14" s="20">
        <v>5</v>
      </c>
      <c r="D14" s="27" t="s">
        <v>18</v>
      </c>
      <c r="E14" s="22" t="s">
        <v>13</v>
      </c>
      <c r="F14" s="23">
        <v>1</v>
      </c>
      <c r="G14" s="24">
        <v>0</v>
      </c>
      <c r="H14" s="24">
        <f t="shared" si="0"/>
        <v>0</v>
      </c>
      <c r="I14" s="25">
        <f t="shared" si="1"/>
        <v>0</v>
      </c>
      <c r="J14" s="44"/>
    </row>
    <row r="15" spans="2:10" ht="46.5" customHeight="1">
      <c r="B15" s="43"/>
      <c r="C15" s="26">
        <v>6</v>
      </c>
      <c r="D15" s="21" t="s">
        <v>19</v>
      </c>
      <c r="E15" s="22" t="s">
        <v>13</v>
      </c>
      <c r="F15" s="23">
        <v>1</v>
      </c>
      <c r="G15" s="24">
        <v>0</v>
      </c>
      <c r="H15" s="24">
        <f t="shared" ref="H15" si="2">G15*19%</f>
        <v>0</v>
      </c>
      <c r="I15" s="25">
        <f t="shared" ref="I15" si="3">(G15+H15)*F15</f>
        <v>0</v>
      </c>
      <c r="J15" s="44"/>
    </row>
    <row r="16" spans="2:10" ht="64.5">
      <c r="B16" s="43"/>
      <c r="C16" s="20">
        <v>7</v>
      </c>
      <c r="D16" s="21" t="s">
        <v>20</v>
      </c>
      <c r="E16" s="22" t="s">
        <v>21</v>
      </c>
      <c r="F16" s="23">
        <v>1</v>
      </c>
      <c r="G16" s="24">
        <v>0</v>
      </c>
      <c r="H16" s="24">
        <f t="shared" si="0"/>
        <v>0</v>
      </c>
      <c r="I16" s="25">
        <f t="shared" si="1"/>
        <v>0</v>
      </c>
      <c r="J16" s="44"/>
    </row>
    <row r="17" spans="2:10" ht="17.100000000000001">
      <c r="B17" s="43"/>
      <c r="C17" s="63" t="s">
        <v>22</v>
      </c>
      <c r="D17" s="64"/>
      <c r="E17" s="64"/>
      <c r="F17" s="64"/>
      <c r="G17" s="64"/>
      <c r="H17" s="64"/>
      <c r="I17" s="64"/>
      <c r="J17" s="44"/>
    </row>
    <row r="18" spans="2:10" ht="46.5">
      <c r="B18" s="43"/>
      <c r="C18" s="20">
        <v>8</v>
      </c>
      <c r="D18" s="21" t="s">
        <v>12</v>
      </c>
      <c r="E18" s="22" t="s">
        <v>13</v>
      </c>
      <c r="F18" s="23">
        <v>1</v>
      </c>
      <c r="G18" s="24">
        <v>0</v>
      </c>
      <c r="H18" s="24">
        <f>G18*19%</f>
        <v>0</v>
      </c>
      <c r="I18" s="25">
        <f>(G18+H18)*F18</f>
        <v>0</v>
      </c>
      <c r="J18" s="44"/>
    </row>
    <row r="19" spans="2:10" ht="15.6">
      <c r="B19" s="43"/>
      <c r="C19" s="26">
        <v>9</v>
      </c>
      <c r="D19" s="21" t="s">
        <v>14</v>
      </c>
      <c r="E19" s="22"/>
      <c r="F19" s="23"/>
      <c r="G19" s="24">
        <v>0</v>
      </c>
      <c r="H19" s="24">
        <f>G19*19%</f>
        <v>0</v>
      </c>
      <c r="I19" s="25">
        <f>(G19+H19)*F19</f>
        <v>0</v>
      </c>
      <c r="J19" s="44"/>
    </row>
    <row r="20" spans="2:10" ht="15.6">
      <c r="B20" s="43"/>
      <c r="C20" s="20">
        <v>10</v>
      </c>
      <c r="D20" s="21" t="s">
        <v>15</v>
      </c>
      <c r="E20" s="22" t="s">
        <v>16</v>
      </c>
      <c r="F20" s="23">
        <v>1</v>
      </c>
      <c r="G20" s="24"/>
      <c r="H20" s="24"/>
      <c r="I20" s="25"/>
      <c r="J20" s="44"/>
    </row>
    <row r="21" spans="2:10" ht="15.6">
      <c r="B21" s="43"/>
      <c r="C21" s="26">
        <v>11</v>
      </c>
      <c r="D21" s="21" t="s">
        <v>17</v>
      </c>
      <c r="E21" s="22" t="s">
        <v>13</v>
      </c>
      <c r="F21" s="23">
        <v>1</v>
      </c>
      <c r="G21" s="24">
        <v>0</v>
      </c>
      <c r="H21" s="24">
        <f t="shared" ref="H21:H22" si="4">G21*19%</f>
        <v>0</v>
      </c>
      <c r="I21" s="25">
        <f t="shared" ref="I21:I22" si="5">(G21+H21)*F21</f>
        <v>0</v>
      </c>
      <c r="J21" s="44"/>
    </row>
    <row r="22" spans="2:10" ht="15.6">
      <c r="B22" s="43"/>
      <c r="C22" s="20">
        <v>12</v>
      </c>
      <c r="D22" s="27" t="s">
        <v>18</v>
      </c>
      <c r="E22" s="22" t="s">
        <v>13</v>
      </c>
      <c r="F22" s="23">
        <v>1</v>
      </c>
      <c r="G22" s="24">
        <v>0</v>
      </c>
      <c r="H22" s="24">
        <f t="shared" si="4"/>
        <v>0</v>
      </c>
      <c r="I22" s="28">
        <f t="shared" si="5"/>
        <v>0</v>
      </c>
      <c r="J22" s="44"/>
    </row>
    <row r="23" spans="2:10" ht="39" customHeight="1">
      <c r="B23" s="43"/>
      <c r="C23" s="26">
        <v>13</v>
      </c>
      <c r="D23" s="21" t="s">
        <v>19</v>
      </c>
      <c r="E23" s="22" t="s">
        <v>13</v>
      </c>
      <c r="F23" s="23">
        <v>1</v>
      </c>
      <c r="G23" s="24">
        <v>0</v>
      </c>
      <c r="H23" s="24">
        <f t="shared" ref="H23:H24" si="6">G23*19%</f>
        <v>0</v>
      </c>
      <c r="I23" s="25">
        <f t="shared" ref="I23:I24" si="7">(G23+H23)*F23</f>
        <v>0</v>
      </c>
      <c r="J23" s="44"/>
    </row>
    <row r="24" spans="2:10" ht="62.1">
      <c r="B24" s="43"/>
      <c r="C24" s="20">
        <v>14</v>
      </c>
      <c r="D24" s="21" t="s">
        <v>20</v>
      </c>
      <c r="E24" s="22" t="s">
        <v>21</v>
      </c>
      <c r="F24" s="23">
        <v>1</v>
      </c>
      <c r="G24" s="24">
        <v>0</v>
      </c>
      <c r="H24" s="24">
        <f t="shared" si="6"/>
        <v>0</v>
      </c>
      <c r="I24" s="25">
        <f t="shared" si="7"/>
        <v>0</v>
      </c>
      <c r="J24" s="44"/>
    </row>
    <row r="25" spans="2:10" ht="17.100000000000001">
      <c r="B25" s="43"/>
      <c r="C25" s="63" t="s">
        <v>23</v>
      </c>
      <c r="D25" s="64"/>
      <c r="E25" s="64"/>
      <c r="F25" s="64"/>
      <c r="G25" s="64"/>
      <c r="H25" s="64"/>
      <c r="I25" s="64"/>
      <c r="J25" s="44"/>
    </row>
    <row r="26" spans="2:10" ht="46.5">
      <c r="B26" s="43"/>
      <c r="C26" s="20">
        <v>15</v>
      </c>
      <c r="D26" s="21" t="s">
        <v>12</v>
      </c>
      <c r="E26" s="22" t="s">
        <v>13</v>
      </c>
      <c r="F26" s="23">
        <v>1</v>
      </c>
      <c r="G26" s="24">
        <v>0</v>
      </c>
      <c r="H26" s="24">
        <f>G26*19%</f>
        <v>0</v>
      </c>
      <c r="I26" s="25">
        <f>(G26+H26)*F26</f>
        <v>0</v>
      </c>
      <c r="J26" s="44"/>
    </row>
    <row r="27" spans="2:10" ht="15.6">
      <c r="B27" s="43"/>
      <c r="C27" s="26">
        <v>16</v>
      </c>
      <c r="D27" s="21" t="s">
        <v>14</v>
      </c>
      <c r="E27" s="22"/>
      <c r="F27" s="23"/>
      <c r="G27" s="24">
        <v>0</v>
      </c>
      <c r="H27" s="24">
        <f>G27*19%</f>
        <v>0</v>
      </c>
      <c r="I27" s="25">
        <f>(G27+H27)*F27</f>
        <v>0</v>
      </c>
      <c r="J27" s="44"/>
    </row>
    <row r="28" spans="2:10" ht="15.6">
      <c r="B28" s="43"/>
      <c r="C28" s="20">
        <v>17</v>
      </c>
      <c r="D28" s="21" t="s">
        <v>15</v>
      </c>
      <c r="E28" s="22" t="s">
        <v>16</v>
      </c>
      <c r="F28" s="23">
        <v>1</v>
      </c>
      <c r="G28" s="24"/>
      <c r="H28" s="24"/>
      <c r="I28" s="25"/>
      <c r="J28" s="44"/>
    </row>
    <row r="29" spans="2:10" ht="15.6">
      <c r="B29" s="43"/>
      <c r="C29" s="26">
        <v>18</v>
      </c>
      <c r="D29" s="21" t="s">
        <v>17</v>
      </c>
      <c r="E29" s="22" t="s">
        <v>13</v>
      </c>
      <c r="F29" s="23">
        <v>1</v>
      </c>
      <c r="G29" s="24">
        <v>0</v>
      </c>
      <c r="H29" s="24">
        <f t="shared" ref="H29:H30" si="8">G29*19%</f>
        <v>0</v>
      </c>
      <c r="I29" s="25">
        <f t="shared" ref="I29:I30" si="9">(G29+H29)*F29</f>
        <v>0</v>
      </c>
      <c r="J29" s="44"/>
    </row>
    <row r="30" spans="2:10" ht="15.6">
      <c r="B30" s="43"/>
      <c r="C30" s="20">
        <v>19</v>
      </c>
      <c r="D30" s="27" t="s">
        <v>18</v>
      </c>
      <c r="E30" s="22" t="s">
        <v>13</v>
      </c>
      <c r="F30" s="23">
        <v>1</v>
      </c>
      <c r="G30" s="24">
        <v>0</v>
      </c>
      <c r="H30" s="24">
        <f t="shared" si="8"/>
        <v>0</v>
      </c>
      <c r="I30" s="25">
        <f t="shared" si="9"/>
        <v>0</v>
      </c>
      <c r="J30" s="44"/>
    </row>
    <row r="31" spans="2:10" ht="50.25" customHeight="1">
      <c r="B31" s="43"/>
      <c r="C31" s="26">
        <v>20</v>
      </c>
      <c r="D31" s="21" t="s">
        <v>24</v>
      </c>
      <c r="E31" s="22" t="s">
        <v>13</v>
      </c>
      <c r="F31" s="23">
        <v>1</v>
      </c>
      <c r="G31" s="24">
        <v>0</v>
      </c>
      <c r="H31" s="24">
        <f t="shared" ref="H31:H32" si="10">G31*19%</f>
        <v>0</v>
      </c>
      <c r="I31" s="25">
        <f t="shared" ref="I31:I32" si="11">(G31+H31)*F31</f>
        <v>0</v>
      </c>
      <c r="J31" s="44"/>
    </row>
    <row r="32" spans="2:10" ht="62.1">
      <c r="B32" s="43"/>
      <c r="C32" s="20">
        <v>21</v>
      </c>
      <c r="D32" s="21" t="s">
        <v>20</v>
      </c>
      <c r="E32" s="22" t="s">
        <v>21</v>
      </c>
      <c r="F32" s="23">
        <v>1</v>
      </c>
      <c r="G32" s="24">
        <v>0</v>
      </c>
      <c r="H32" s="24">
        <f t="shared" si="10"/>
        <v>0</v>
      </c>
      <c r="I32" s="25">
        <f t="shared" si="11"/>
        <v>0</v>
      </c>
      <c r="J32" s="44"/>
    </row>
    <row r="33" spans="2:10" ht="17.100000000000001">
      <c r="B33" s="43"/>
      <c r="C33" s="63" t="s">
        <v>25</v>
      </c>
      <c r="D33" s="64"/>
      <c r="E33" s="64"/>
      <c r="F33" s="64"/>
      <c r="G33" s="64"/>
      <c r="H33" s="64"/>
      <c r="I33" s="64"/>
      <c r="J33" s="44"/>
    </row>
    <row r="34" spans="2:10" ht="46.5">
      <c r="B34" s="43"/>
      <c r="C34" s="20">
        <v>22</v>
      </c>
      <c r="D34" s="21" t="s">
        <v>12</v>
      </c>
      <c r="E34" s="22" t="s">
        <v>13</v>
      </c>
      <c r="F34" s="23">
        <v>1</v>
      </c>
      <c r="G34" s="24">
        <v>0</v>
      </c>
      <c r="H34" s="24">
        <f>G34*19%</f>
        <v>0</v>
      </c>
      <c r="I34" s="25">
        <f>(G34+H34)*F34</f>
        <v>0</v>
      </c>
      <c r="J34" s="44"/>
    </row>
    <row r="35" spans="2:10" ht="15.6">
      <c r="B35" s="43"/>
      <c r="C35" s="26">
        <v>23</v>
      </c>
      <c r="D35" s="21" t="s">
        <v>14</v>
      </c>
      <c r="E35" s="22"/>
      <c r="F35" s="23"/>
      <c r="G35" s="24">
        <v>0</v>
      </c>
      <c r="H35" s="24">
        <f>G35*19%</f>
        <v>0</v>
      </c>
      <c r="I35" s="25">
        <f>(G35+H35)*F35</f>
        <v>0</v>
      </c>
      <c r="J35" s="44"/>
    </row>
    <row r="36" spans="2:10" ht="15.6">
      <c r="B36" s="43"/>
      <c r="C36" s="20">
        <v>24</v>
      </c>
      <c r="D36" s="21" t="s">
        <v>15</v>
      </c>
      <c r="E36" s="22" t="s">
        <v>16</v>
      </c>
      <c r="F36" s="23">
        <v>1</v>
      </c>
      <c r="G36" s="24"/>
      <c r="H36" s="24"/>
      <c r="I36" s="25"/>
      <c r="J36" s="44"/>
    </row>
    <row r="37" spans="2:10" ht="15.6">
      <c r="B37" s="43"/>
      <c r="C37" s="26">
        <v>25</v>
      </c>
      <c r="D37" s="21" t="s">
        <v>17</v>
      </c>
      <c r="E37" s="22" t="s">
        <v>13</v>
      </c>
      <c r="F37" s="23">
        <v>1</v>
      </c>
      <c r="G37" s="24">
        <v>0</v>
      </c>
      <c r="H37" s="24">
        <f t="shared" ref="H37:H38" si="12">G37*19%</f>
        <v>0</v>
      </c>
      <c r="I37" s="25">
        <f t="shared" ref="I37:I38" si="13">(G37+H37)*F37</f>
        <v>0</v>
      </c>
      <c r="J37" s="44"/>
    </row>
    <row r="38" spans="2:10" ht="15.6">
      <c r="B38" s="43"/>
      <c r="C38" s="20">
        <v>26</v>
      </c>
      <c r="D38" s="27" t="s">
        <v>18</v>
      </c>
      <c r="E38" s="22" t="s">
        <v>13</v>
      </c>
      <c r="F38" s="23">
        <v>1</v>
      </c>
      <c r="G38" s="24">
        <v>0</v>
      </c>
      <c r="H38" s="24">
        <f t="shared" si="12"/>
        <v>0</v>
      </c>
      <c r="I38" s="25">
        <f t="shared" si="13"/>
        <v>0</v>
      </c>
      <c r="J38" s="44"/>
    </row>
    <row r="39" spans="2:10" ht="42" customHeight="1">
      <c r="B39" s="43"/>
      <c r="C39" s="26">
        <v>27</v>
      </c>
      <c r="D39" s="21" t="s">
        <v>19</v>
      </c>
      <c r="E39" s="22" t="s">
        <v>13</v>
      </c>
      <c r="F39" s="23">
        <v>1</v>
      </c>
      <c r="G39" s="24">
        <v>0</v>
      </c>
      <c r="H39" s="24">
        <f t="shared" ref="H39:H40" si="14">G39*19%</f>
        <v>0</v>
      </c>
      <c r="I39" s="25">
        <f t="shared" ref="I39:I40" si="15">(G39+H39)*F39</f>
        <v>0</v>
      </c>
      <c r="J39" s="44"/>
    </row>
    <row r="40" spans="2:10" ht="62.1">
      <c r="B40" s="43"/>
      <c r="C40" s="20">
        <v>28</v>
      </c>
      <c r="D40" s="21" t="s">
        <v>20</v>
      </c>
      <c r="E40" s="22" t="s">
        <v>21</v>
      </c>
      <c r="F40" s="23">
        <v>1</v>
      </c>
      <c r="G40" s="24">
        <v>0</v>
      </c>
      <c r="H40" s="24">
        <f t="shared" si="14"/>
        <v>0</v>
      </c>
      <c r="I40" s="25">
        <f t="shared" si="15"/>
        <v>0</v>
      </c>
      <c r="J40" s="44"/>
    </row>
    <row r="41" spans="2:10" ht="17.100000000000001">
      <c r="B41" s="43"/>
      <c r="C41" s="63" t="s">
        <v>26</v>
      </c>
      <c r="D41" s="64"/>
      <c r="E41" s="64"/>
      <c r="F41" s="64"/>
      <c r="G41" s="64"/>
      <c r="H41" s="64"/>
      <c r="I41" s="64"/>
      <c r="J41" s="44"/>
    </row>
    <row r="42" spans="2:10" ht="46.5">
      <c r="B42" s="43"/>
      <c r="C42" s="20">
        <v>29</v>
      </c>
      <c r="D42" s="21" t="s">
        <v>12</v>
      </c>
      <c r="E42" s="22" t="s">
        <v>13</v>
      </c>
      <c r="F42" s="23">
        <v>1</v>
      </c>
      <c r="G42" s="24">
        <v>0</v>
      </c>
      <c r="H42" s="24">
        <f>G42*19%</f>
        <v>0</v>
      </c>
      <c r="I42" s="25">
        <f>(G42+H42)*F42</f>
        <v>0</v>
      </c>
      <c r="J42" s="44"/>
    </row>
    <row r="43" spans="2:10" ht="15.6">
      <c r="B43" s="43"/>
      <c r="C43" s="26">
        <v>30</v>
      </c>
      <c r="D43" s="21" t="s">
        <v>14</v>
      </c>
      <c r="E43" s="22"/>
      <c r="F43" s="23"/>
      <c r="G43" s="24">
        <v>0</v>
      </c>
      <c r="H43" s="24">
        <f>G43*19%</f>
        <v>0</v>
      </c>
      <c r="I43" s="25">
        <f>(G43+H43)*F43</f>
        <v>0</v>
      </c>
      <c r="J43" s="44"/>
    </row>
    <row r="44" spans="2:10" ht="15.6">
      <c r="B44" s="43"/>
      <c r="C44" s="20">
        <v>31</v>
      </c>
      <c r="D44" s="21" t="s">
        <v>15</v>
      </c>
      <c r="E44" s="22" t="s">
        <v>16</v>
      </c>
      <c r="F44" s="23">
        <v>1</v>
      </c>
      <c r="G44" s="24"/>
      <c r="H44" s="24"/>
      <c r="I44" s="25"/>
      <c r="J44" s="44"/>
    </row>
    <row r="45" spans="2:10" ht="15.6">
      <c r="B45" s="43"/>
      <c r="C45" s="26">
        <v>32</v>
      </c>
      <c r="D45" s="21" t="s">
        <v>17</v>
      </c>
      <c r="E45" s="22" t="s">
        <v>13</v>
      </c>
      <c r="F45" s="23">
        <v>1</v>
      </c>
      <c r="G45" s="24">
        <v>0</v>
      </c>
      <c r="H45" s="24">
        <f t="shared" ref="H45:H46" si="16">G45*19%</f>
        <v>0</v>
      </c>
      <c r="I45" s="25">
        <f t="shared" ref="I45:I46" si="17">(G45+H45)*F45</f>
        <v>0</v>
      </c>
      <c r="J45" s="44"/>
    </row>
    <row r="46" spans="2:10" ht="15.6">
      <c r="B46" s="43"/>
      <c r="C46" s="20">
        <v>33</v>
      </c>
      <c r="D46" s="27" t="s">
        <v>18</v>
      </c>
      <c r="E46" s="22" t="s">
        <v>13</v>
      </c>
      <c r="F46" s="23">
        <v>1</v>
      </c>
      <c r="G46" s="24">
        <v>0</v>
      </c>
      <c r="H46" s="24">
        <f t="shared" si="16"/>
        <v>0</v>
      </c>
      <c r="I46" s="25">
        <f t="shared" si="17"/>
        <v>0</v>
      </c>
      <c r="J46" s="44"/>
    </row>
    <row r="47" spans="2:10" ht="42" customHeight="1">
      <c r="B47" s="43"/>
      <c r="C47" s="26">
        <v>34</v>
      </c>
      <c r="D47" s="21" t="s">
        <v>19</v>
      </c>
      <c r="E47" s="22" t="s">
        <v>13</v>
      </c>
      <c r="F47" s="23">
        <v>1</v>
      </c>
      <c r="G47" s="24">
        <v>0</v>
      </c>
      <c r="H47" s="24">
        <f t="shared" ref="H47:H48" si="18">G47*19%</f>
        <v>0</v>
      </c>
      <c r="I47" s="25">
        <f t="shared" ref="I47:I48" si="19">(G47+H47)*F47</f>
        <v>0</v>
      </c>
      <c r="J47" s="44"/>
    </row>
    <row r="48" spans="2:10" ht="62.1">
      <c r="B48" s="43"/>
      <c r="C48" s="20">
        <v>35</v>
      </c>
      <c r="D48" s="21" t="s">
        <v>20</v>
      </c>
      <c r="E48" s="22" t="s">
        <v>21</v>
      </c>
      <c r="F48" s="23">
        <v>1</v>
      </c>
      <c r="G48" s="24">
        <v>0</v>
      </c>
      <c r="H48" s="24">
        <f t="shared" si="18"/>
        <v>0</v>
      </c>
      <c r="I48" s="25">
        <f t="shared" si="19"/>
        <v>0</v>
      </c>
      <c r="J48" s="44"/>
    </row>
    <row r="49" spans="2:10" ht="17.100000000000001">
      <c r="B49" s="43"/>
      <c r="C49" s="63" t="s">
        <v>27</v>
      </c>
      <c r="D49" s="64"/>
      <c r="E49" s="64"/>
      <c r="F49" s="64"/>
      <c r="G49" s="64"/>
      <c r="H49" s="64"/>
      <c r="I49" s="64"/>
      <c r="J49" s="44"/>
    </row>
    <row r="50" spans="2:10" ht="46.5">
      <c r="B50" s="43"/>
      <c r="C50" s="20">
        <v>36</v>
      </c>
      <c r="D50" s="21" t="s">
        <v>12</v>
      </c>
      <c r="E50" s="22" t="s">
        <v>13</v>
      </c>
      <c r="F50" s="23">
        <v>1</v>
      </c>
      <c r="G50" s="24">
        <v>0</v>
      </c>
      <c r="H50" s="24">
        <f>G50*19%</f>
        <v>0</v>
      </c>
      <c r="I50" s="25">
        <f>(G50+H50)*F50</f>
        <v>0</v>
      </c>
      <c r="J50" s="44"/>
    </row>
    <row r="51" spans="2:10" ht="15.6">
      <c r="B51" s="43"/>
      <c r="C51" s="26">
        <v>37</v>
      </c>
      <c r="D51" s="21" t="s">
        <v>14</v>
      </c>
      <c r="E51" s="22"/>
      <c r="F51" s="23"/>
      <c r="G51" s="24">
        <v>0</v>
      </c>
      <c r="H51" s="24">
        <f>G51*19%</f>
        <v>0</v>
      </c>
      <c r="I51" s="25">
        <f>(G51+H51)*F51</f>
        <v>0</v>
      </c>
      <c r="J51" s="44"/>
    </row>
    <row r="52" spans="2:10" ht="15.6">
      <c r="B52" s="43"/>
      <c r="C52" s="20">
        <v>38</v>
      </c>
      <c r="D52" s="21" t="s">
        <v>15</v>
      </c>
      <c r="E52" s="22" t="s">
        <v>16</v>
      </c>
      <c r="F52" s="23">
        <v>1</v>
      </c>
      <c r="G52" s="24"/>
      <c r="H52" s="24"/>
      <c r="I52" s="25"/>
      <c r="J52" s="44"/>
    </row>
    <row r="53" spans="2:10" ht="15.6">
      <c r="B53" s="43"/>
      <c r="C53" s="26">
        <v>39</v>
      </c>
      <c r="D53" s="21" t="s">
        <v>17</v>
      </c>
      <c r="E53" s="22" t="s">
        <v>13</v>
      </c>
      <c r="F53" s="23">
        <v>1</v>
      </c>
      <c r="G53" s="24">
        <v>0</v>
      </c>
      <c r="H53" s="24">
        <f t="shared" ref="H53:H54" si="20">G53*19%</f>
        <v>0</v>
      </c>
      <c r="I53" s="25">
        <f t="shared" ref="I53:I54" si="21">(G53+H53)*F53</f>
        <v>0</v>
      </c>
      <c r="J53" s="44"/>
    </row>
    <row r="54" spans="2:10" ht="15.6">
      <c r="B54" s="43"/>
      <c r="C54" s="20">
        <v>40</v>
      </c>
      <c r="D54" s="27" t="s">
        <v>18</v>
      </c>
      <c r="E54" s="22" t="s">
        <v>13</v>
      </c>
      <c r="F54" s="23">
        <v>1</v>
      </c>
      <c r="G54" s="24">
        <v>0</v>
      </c>
      <c r="H54" s="24">
        <f t="shared" si="20"/>
        <v>0</v>
      </c>
      <c r="I54" s="25">
        <f t="shared" si="21"/>
        <v>0</v>
      </c>
      <c r="J54" s="44"/>
    </row>
    <row r="55" spans="2:10" ht="39" customHeight="1">
      <c r="B55" s="43"/>
      <c r="C55" s="26">
        <v>41</v>
      </c>
      <c r="D55" s="21" t="s">
        <v>19</v>
      </c>
      <c r="E55" s="22" t="s">
        <v>13</v>
      </c>
      <c r="F55" s="23">
        <v>1</v>
      </c>
      <c r="G55" s="24">
        <v>0</v>
      </c>
      <c r="H55" s="24">
        <f t="shared" ref="H55:H56" si="22">G55*19%</f>
        <v>0</v>
      </c>
      <c r="I55" s="25">
        <f t="shared" ref="I55:I56" si="23">(G55+H55)*F55</f>
        <v>0</v>
      </c>
      <c r="J55" s="44"/>
    </row>
    <row r="56" spans="2:10" ht="62.1">
      <c r="B56" s="43"/>
      <c r="C56" s="20">
        <v>42</v>
      </c>
      <c r="D56" s="21" t="s">
        <v>20</v>
      </c>
      <c r="E56" s="22" t="s">
        <v>21</v>
      </c>
      <c r="F56" s="23">
        <v>1</v>
      </c>
      <c r="G56" s="24">
        <v>0</v>
      </c>
      <c r="H56" s="24">
        <f t="shared" si="22"/>
        <v>0</v>
      </c>
      <c r="I56" s="25">
        <f t="shared" si="23"/>
        <v>0</v>
      </c>
      <c r="J56" s="44"/>
    </row>
    <row r="57" spans="2:10" ht="17.100000000000001">
      <c r="B57" s="43"/>
      <c r="C57" s="63" t="s">
        <v>28</v>
      </c>
      <c r="D57" s="64"/>
      <c r="E57" s="64"/>
      <c r="F57" s="64"/>
      <c r="G57" s="64"/>
      <c r="H57" s="64"/>
      <c r="I57" s="64"/>
      <c r="J57" s="44"/>
    </row>
    <row r="58" spans="2:10" ht="46.5">
      <c r="B58" s="43"/>
      <c r="C58" s="20">
        <v>43</v>
      </c>
      <c r="D58" s="21" t="s">
        <v>12</v>
      </c>
      <c r="E58" s="22" t="s">
        <v>13</v>
      </c>
      <c r="F58" s="23">
        <v>1</v>
      </c>
      <c r="G58" s="24">
        <v>0</v>
      </c>
      <c r="H58" s="24">
        <f>G58*19%</f>
        <v>0</v>
      </c>
      <c r="I58" s="25">
        <f>(G58+H58)*F58</f>
        <v>0</v>
      </c>
      <c r="J58" s="44"/>
    </row>
    <row r="59" spans="2:10" ht="15.6">
      <c r="B59" s="43"/>
      <c r="C59" s="26">
        <v>44</v>
      </c>
      <c r="D59" s="21" t="s">
        <v>14</v>
      </c>
      <c r="E59" s="22"/>
      <c r="F59" s="23"/>
      <c r="G59" s="24">
        <v>0</v>
      </c>
      <c r="H59" s="24">
        <f>G59*19%</f>
        <v>0</v>
      </c>
      <c r="I59" s="25">
        <f>(G59+H59)*F59</f>
        <v>0</v>
      </c>
      <c r="J59" s="44"/>
    </row>
    <row r="60" spans="2:10" ht="15.6">
      <c r="B60" s="43"/>
      <c r="C60" s="20">
        <v>45</v>
      </c>
      <c r="D60" s="21" t="s">
        <v>15</v>
      </c>
      <c r="E60" s="22" t="s">
        <v>16</v>
      </c>
      <c r="F60" s="23">
        <v>1</v>
      </c>
      <c r="G60" s="24"/>
      <c r="H60" s="24"/>
      <c r="I60" s="25"/>
      <c r="J60" s="44"/>
    </row>
    <row r="61" spans="2:10" ht="15.6">
      <c r="B61" s="43"/>
      <c r="C61" s="26">
        <v>46</v>
      </c>
      <c r="D61" s="21" t="s">
        <v>17</v>
      </c>
      <c r="E61" s="22" t="s">
        <v>13</v>
      </c>
      <c r="F61" s="23">
        <v>1</v>
      </c>
      <c r="G61" s="24">
        <v>0</v>
      </c>
      <c r="H61" s="24">
        <f t="shared" ref="H61:H79" si="24">G61*19%</f>
        <v>0</v>
      </c>
      <c r="I61" s="25">
        <f t="shared" ref="I61:I79" si="25">(G61+H61)*F61</f>
        <v>0</v>
      </c>
      <c r="J61" s="44"/>
    </row>
    <row r="62" spans="2:10" ht="15.6">
      <c r="B62" s="43"/>
      <c r="C62" s="20">
        <v>47</v>
      </c>
      <c r="D62" s="27" t="s">
        <v>18</v>
      </c>
      <c r="E62" s="22" t="s">
        <v>13</v>
      </c>
      <c r="F62" s="23">
        <v>1</v>
      </c>
      <c r="G62" s="24">
        <v>0</v>
      </c>
      <c r="H62" s="24">
        <f t="shared" si="24"/>
        <v>0</v>
      </c>
      <c r="I62" s="25">
        <f t="shared" si="25"/>
        <v>0</v>
      </c>
      <c r="J62" s="44"/>
    </row>
    <row r="63" spans="2:10" ht="30.95">
      <c r="B63" s="43"/>
      <c r="C63" s="26">
        <v>48</v>
      </c>
      <c r="D63" s="21" t="s">
        <v>24</v>
      </c>
      <c r="E63" s="22" t="s">
        <v>13</v>
      </c>
      <c r="F63" s="23">
        <v>1</v>
      </c>
      <c r="G63" s="24">
        <v>0</v>
      </c>
      <c r="H63" s="24">
        <f t="shared" ref="H63:H64" si="26">G63*19%</f>
        <v>0</v>
      </c>
      <c r="I63" s="25">
        <f t="shared" ref="I63:I64" si="27">(G63+H63)*F63</f>
        <v>0</v>
      </c>
      <c r="J63" s="44"/>
    </row>
    <row r="64" spans="2:10" ht="62.1">
      <c r="B64" s="43"/>
      <c r="C64" s="20">
        <v>49</v>
      </c>
      <c r="D64" s="21" t="s">
        <v>20</v>
      </c>
      <c r="E64" s="22" t="s">
        <v>21</v>
      </c>
      <c r="F64" s="23">
        <v>1</v>
      </c>
      <c r="G64" s="24">
        <v>0</v>
      </c>
      <c r="H64" s="24">
        <f t="shared" si="26"/>
        <v>0</v>
      </c>
      <c r="I64" s="25">
        <f t="shared" si="27"/>
        <v>0</v>
      </c>
      <c r="J64" s="44"/>
    </row>
    <row r="65" spans="2:10" ht="17.100000000000001">
      <c r="B65" s="43"/>
      <c r="C65" s="63" t="s">
        <v>29</v>
      </c>
      <c r="D65" s="64"/>
      <c r="E65" s="64"/>
      <c r="F65" s="64"/>
      <c r="G65" s="64"/>
      <c r="H65" s="64"/>
      <c r="I65" s="64"/>
      <c r="J65" s="44"/>
    </row>
    <row r="66" spans="2:10" ht="46.5">
      <c r="B66" s="43"/>
      <c r="C66" s="20">
        <v>50</v>
      </c>
      <c r="D66" s="21" t="s">
        <v>12</v>
      </c>
      <c r="E66" s="22" t="s">
        <v>13</v>
      </c>
      <c r="F66" s="23">
        <v>1</v>
      </c>
      <c r="G66" s="24">
        <v>0</v>
      </c>
      <c r="H66" s="24">
        <f>G66*19%</f>
        <v>0</v>
      </c>
      <c r="I66" s="25">
        <f>(G66+H66)*F66</f>
        <v>0</v>
      </c>
      <c r="J66" s="44"/>
    </row>
    <row r="67" spans="2:10" ht="15.6">
      <c r="B67" s="43"/>
      <c r="C67" s="26">
        <v>51</v>
      </c>
      <c r="D67" s="21" t="s">
        <v>14</v>
      </c>
      <c r="E67" s="22"/>
      <c r="F67" s="23"/>
      <c r="G67" s="24">
        <v>0</v>
      </c>
      <c r="H67" s="24">
        <f>G67*19%</f>
        <v>0</v>
      </c>
      <c r="I67" s="25">
        <f>(G67+H67)*F67</f>
        <v>0</v>
      </c>
      <c r="J67" s="44"/>
    </row>
    <row r="68" spans="2:10" ht="15.6">
      <c r="B68" s="43"/>
      <c r="C68" s="20">
        <v>52</v>
      </c>
      <c r="D68" s="21" t="s">
        <v>15</v>
      </c>
      <c r="E68" s="22" t="s">
        <v>16</v>
      </c>
      <c r="F68" s="23">
        <v>1</v>
      </c>
      <c r="G68" s="24"/>
      <c r="H68" s="24"/>
      <c r="I68" s="25"/>
      <c r="J68" s="44"/>
    </row>
    <row r="69" spans="2:10">
      <c r="B69" s="43"/>
      <c r="C69" s="26">
        <v>53</v>
      </c>
      <c r="D69" s="29" t="s">
        <v>17</v>
      </c>
      <c r="E69" s="22" t="s">
        <v>13</v>
      </c>
      <c r="F69" s="23">
        <v>1</v>
      </c>
      <c r="G69" s="24">
        <v>0</v>
      </c>
      <c r="H69" s="24">
        <f t="shared" ref="H69:H70" si="28">G69*19%</f>
        <v>0</v>
      </c>
      <c r="I69" s="25">
        <f t="shared" ref="I69:I70" si="29">(G69+H69)*F69</f>
        <v>0</v>
      </c>
      <c r="J69" s="44"/>
    </row>
    <row r="70" spans="2:10">
      <c r="B70" s="43"/>
      <c r="C70" s="20">
        <v>54</v>
      </c>
      <c r="D70" s="30" t="s">
        <v>18</v>
      </c>
      <c r="E70" s="22" t="s">
        <v>13</v>
      </c>
      <c r="F70" s="23">
        <v>1</v>
      </c>
      <c r="G70" s="24">
        <v>0</v>
      </c>
      <c r="H70" s="24">
        <f t="shared" si="28"/>
        <v>0</v>
      </c>
      <c r="I70" s="25">
        <f t="shared" si="29"/>
        <v>0</v>
      </c>
      <c r="J70" s="44"/>
    </row>
    <row r="71" spans="2:10" ht="29.1">
      <c r="B71" s="43"/>
      <c r="C71" s="26">
        <v>55</v>
      </c>
      <c r="D71" s="29" t="s">
        <v>30</v>
      </c>
      <c r="E71" s="22" t="s">
        <v>13</v>
      </c>
      <c r="F71" s="23">
        <v>1</v>
      </c>
      <c r="G71" s="24">
        <v>0</v>
      </c>
      <c r="H71" s="24">
        <f t="shared" ref="H71:H72" si="30">G71*19%</f>
        <v>0</v>
      </c>
      <c r="I71" s="25">
        <f t="shared" ref="I71:I72" si="31">(G71+H71)*F71</f>
        <v>0</v>
      </c>
      <c r="J71" s="44"/>
    </row>
    <row r="72" spans="2:10" ht="62.1">
      <c r="B72" s="43"/>
      <c r="C72" s="20">
        <v>56</v>
      </c>
      <c r="D72" s="21" t="s">
        <v>20</v>
      </c>
      <c r="E72" s="22" t="s">
        <v>21</v>
      </c>
      <c r="F72" s="23">
        <v>1</v>
      </c>
      <c r="G72" s="24">
        <v>0</v>
      </c>
      <c r="H72" s="24">
        <f t="shared" si="30"/>
        <v>0</v>
      </c>
      <c r="I72" s="25">
        <f t="shared" si="31"/>
        <v>0</v>
      </c>
      <c r="J72" s="44"/>
    </row>
    <row r="73" spans="2:10" ht="17.100000000000001">
      <c r="B73" s="43"/>
      <c r="C73" s="61" t="s">
        <v>31</v>
      </c>
      <c r="D73" s="62"/>
      <c r="E73" s="62"/>
      <c r="F73" s="62"/>
      <c r="G73" s="62"/>
      <c r="H73" s="62"/>
      <c r="I73" s="62"/>
      <c r="J73" s="44"/>
    </row>
    <row r="74" spans="2:10" ht="17.100000000000001">
      <c r="B74" s="43"/>
      <c r="C74" s="63" t="s">
        <v>32</v>
      </c>
      <c r="D74" s="64"/>
      <c r="E74" s="64"/>
      <c r="F74" s="64"/>
      <c r="G74" s="64"/>
      <c r="H74" s="64"/>
      <c r="I74" s="64"/>
      <c r="J74" s="44"/>
    </row>
    <row r="75" spans="2:10" ht="46.5">
      <c r="B75" s="43"/>
      <c r="C75" s="31">
        <v>57</v>
      </c>
      <c r="D75" s="21" t="s">
        <v>12</v>
      </c>
      <c r="E75" s="22" t="s">
        <v>13</v>
      </c>
      <c r="F75" s="23">
        <v>1</v>
      </c>
      <c r="G75" s="24">
        <v>0</v>
      </c>
      <c r="H75" s="24">
        <f t="shared" si="24"/>
        <v>0</v>
      </c>
      <c r="I75" s="25">
        <f t="shared" si="25"/>
        <v>0</v>
      </c>
      <c r="J75" s="44"/>
    </row>
    <row r="76" spans="2:10" ht="15.6">
      <c r="B76" s="43"/>
      <c r="C76" s="32">
        <v>58</v>
      </c>
      <c r="D76" s="21" t="s">
        <v>14</v>
      </c>
      <c r="E76" s="22"/>
      <c r="F76" s="23"/>
      <c r="G76" s="24">
        <v>0</v>
      </c>
      <c r="H76" s="24">
        <f t="shared" si="24"/>
        <v>0</v>
      </c>
      <c r="I76" s="25">
        <f t="shared" si="25"/>
        <v>0</v>
      </c>
      <c r="J76" s="44"/>
    </row>
    <row r="77" spans="2:10" ht="15.6">
      <c r="B77" s="43"/>
      <c r="C77" s="31">
        <v>59</v>
      </c>
      <c r="D77" s="21" t="s">
        <v>15</v>
      </c>
      <c r="E77" s="22" t="s">
        <v>16</v>
      </c>
      <c r="F77" s="23">
        <v>1</v>
      </c>
      <c r="G77" s="24"/>
      <c r="H77" s="24"/>
      <c r="I77" s="25"/>
      <c r="J77" s="44"/>
    </row>
    <row r="78" spans="2:10" ht="15.6">
      <c r="B78" s="43"/>
      <c r="C78" s="32">
        <v>60</v>
      </c>
      <c r="D78" s="21" t="s">
        <v>17</v>
      </c>
      <c r="E78" s="22" t="s">
        <v>13</v>
      </c>
      <c r="F78" s="23">
        <v>1</v>
      </c>
      <c r="G78" s="24">
        <v>0</v>
      </c>
      <c r="H78" s="24">
        <f t="shared" si="24"/>
        <v>0</v>
      </c>
      <c r="I78" s="25">
        <f t="shared" si="25"/>
        <v>0</v>
      </c>
      <c r="J78" s="44"/>
    </row>
    <row r="79" spans="2:10" ht="15.6">
      <c r="B79" s="43"/>
      <c r="C79" s="31">
        <v>61</v>
      </c>
      <c r="D79" s="27" t="s">
        <v>18</v>
      </c>
      <c r="E79" s="22" t="s">
        <v>13</v>
      </c>
      <c r="F79" s="23">
        <v>1</v>
      </c>
      <c r="G79" s="24">
        <v>0</v>
      </c>
      <c r="H79" s="24">
        <f t="shared" si="24"/>
        <v>0</v>
      </c>
      <c r="I79" s="25">
        <f t="shared" si="25"/>
        <v>0</v>
      </c>
      <c r="J79" s="44"/>
    </row>
    <row r="80" spans="2:10" ht="42" customHeight="1">
      <c r="B80" s="43"/>
      <c r="C80" s="32">
        <v>62</v>
      </c>
      <c r="D80" s="21" t="s">
        <v>19</v>
      </c>
      <c r="E80" s="22" t="s">
        <v>13</v>
      </c>
      <c r="F80" s="23">
        <v>1</v>
      </c>
      <c r="G80" s="24">
        <v>0</v>
      </c>
      <c r="H80" s="24">
        <f t="shared" ref="H80:H81" si="32">G80*19%</f>
        <v>0</v>
      </c>
      <c r="I80" s="25">
        <f t="shared" ref="I80:I81" si="33">(G80+H80)*F80</f>
        <v>0</v>
      </c>
      <c r="J80" s="44"/>
    </row>
    <row r="81" spans="2:10" ht="62.1">
      <c r="B81" s="43"/>
      <c r="C81" s="31">
        <v>63</v>
      </c>
      <c r="D81" s="21" t="s">
        <v>20</v>
      </c>
      <c r="E81" s="22" t="s">
        <v>21</v>
      </c>
      <c r="F81" s="23">
        <v>1</v>
      </c>
      <c r="G81" s="24">
        <v>0</v>
      </c>
      <c r="H81" s="24">
        <f t="shared" si="32"/>
        <v>0</v>
      </c>
      <c r="I81" s="25">
        <f t="shared" si="33"/>
        <v>0</v>
      </c>
      <c r="J81" s="44"/>
    </row>
    <row r="82" spans="2:10" ht="17.100000000000001">
      <c r="B82" s="43"/>
      <c r="C82" s="61" t="s">
        <v>33</v>
      </c>
      <c r="D82" s="62"/>
      <c r="E82" s="62"/>
      <c r="F82" s="62"/>
      <c r="G82" s="62"/>
      <c r="H82" s="62"/>
      <c r="I82" s="62"/>
      <c r="J82" s="44"/>
    </row>
    <row r="83" spans="2:10" ht="17.100000000000001">
      <c r="B83" s="43"/>
      <c r="C83" s="63" t="s">
        <v>34</v>
      </c>
      <c r="D83" s="64"/>
      <c r="E83" s="64"/>
      <c r="F83" s="64"/>
      <c r="G83" s="64"/>
      <c r="H83" s="64"/>
      <c r="I83" s="64"/>
      <c r="J83" s="44"/>
    </row>
    <row r="84" spans="2:10" ht="46.5">
      <c r="B84" s="43"/>
      <c r="C84" s="31">
        <v>64</v>
      </c>
      <c r="D84" s="21" t="s">
        <v>12</v>
      </c>
      <c r="E84" s="22" t="s">
        <v>13</v>
      </c>
      <c r="F84" s="23">
        <v>1</v>
      </c>
      <c r="G84" s="24">
        <v>0</v>
      </c>
      <c r="H84" s="24">
        <f t="shared" ref="H84:H87" si="34">G84*19%</f>
        <v>0</v>
      </c>
      <c r="I84" s="25">
        <f t="shared" ref="I84:I87" si="35">(G84+H84)*F84</f>
        <v>0</v>
      </c>
      <c r="J84" s="44"/>
    </row>
    <row r="85" spans="2:10" ht="15.6">
      <c r="B85" s="43"/>
      <c r="C85" s="32">
        <v>65</v>
      </c>
      <c r="D85" s="21" t="s">
        <v>14</v>
      </c>
      <c r="E85" s="22"/>
      <c r="F85" s="23"/>
      <c r="G85" s="24">
        <v>0</v>
      </c>
      <c r="H85" s="24">
        <f t="shared" si="34"/>
        <v>0</v>
      </c>
      <c r="I85" s="25">
        <f t="shared" si="35"/>
        <v>0</v>
      </c>
      <c r="J85" s="44"/>
    </row>
    <row r="86" spans="2:10" ht="15.6">
      <c r="B86" s="43"/>
      <c r="C86" s="31">
        <v>66</v>
      </c>
      <c r="D86" s="21" t="s">
        <v>15</v>
      </c>
      <c r="E86" s="22" t="s">
        <v>16</v>
      </c>
      <c r="F86" s="23">
        <v>1</v>
      </c>
      <c r="G86" s="24"/>
      <c r="H86" s="24"/>
      <c r="I86" s="25"/>
      <c r="J86" s="44"/>
    </row>
    <row r="87" spans="2:10" ht="15.6">
      <c r="B87" s="43"/>
      <c r="C87" s="32">
        <v>67</v>
      </c>
      <c r="D87" s="21" t="s">
        <v>17</v>
      </c>
      <c r="E87" s="22" t="s">
        <v>13</v>
      </c>
      <c r="F87" s="23">
        <v>1</v>
      </c>
      <c r="G87" s="24">
        <v>0</v>
      </c>
      <c r="H87" s="24">
        <f t="shared" si="34"/>
        <v>0</v>
      </c>
      <c r="I87" s="25">
        <f t="shared" si="35"/>
        <v>0</v>
      </c>
      <c r="J87" s="44"/>
    </row>
    <row r="88" spans="2:10" ht="15.6">
      <c r="B88" s="43"/>
      <c r="C88" s="31">
        <v>68</v>
      </c>
      <c r="D88" s="27" t="s">
        <v>18</v>
      </c>
      <c r="E88" s="22" t="s">
        <v>13</v>
      </c>
      <c r="F88" s="23">
        <v>1</v>
      </c>
      <c r="G88" s="24">
        <v>0</v>
      </c>
      <c r="H88" s="24">
        <f t="shared" ref="H88:H90" si="36">G88*19%</f>
        <v>0</v>
      </c>
      <c r="I88" s="25">
        <f t="shared" ref="I88:I90" si="37">(G88+H88)*F88</f>
        <v>0</v>
      </c>
      <c r="J88" s="44"/>
    </row>
    <row r="89" spans="2:10" ht="52.5" customHeight="1">
      <c r="B89" s="43"/>
      <c r="C89" s="32">
        <v>69</v>
      </c>
      <c r="D89" s="21" t="s">
        <v>19</v>
      </c>
      <c r="E89" s="22" t="s">
        <v>13</v>
      </c>
      <c r="F89" s="23">
        <v>1</v>
      </c>
      <c r="G89" s="24">
        <v>0</v>
      </c>
      <c r="H89" s="24">
        <f t="shared" si="36"/>
        <v>0</v>
      </c>
      <c r="I89" s="25">
        <f t="shared" si="37"/>
        <v>0</v>
      </c>
      <c r="J89" s="44"/>
    </row>
    <row r="90" spans="2:10" ht="62.1">
      <c r="B90" s="43"/>
      <c r="C90" s="31">
        <v>70</v>
      </c>
      <c r="D90" s="21" t="s">
        <v>20</v>
      </c>
      <c r="E90" s="22" t="s">
        <v>21</v>
      </c>
      <c r="F90" s="23">
        <v>1</v>
      </c>
      <c r="G90" s="24">
        <v>0</v>
      </c>
      <c r="H90" s="24">
        <f t="shared" si="36"/>
        <v>0</v>
      </c>
      <c r="I90" s="25">
        <f t="shared" si="37"/>
        <v>0</v>
      </c>
      <c r="J90" s="44"/>
    </row>
    <row r="91" spans="2:10" ht="17.100000000000001">
      <c r="B91" s="43"/>
      <c r="C91" s="63" t="s">
        <v>35</v>
      </c>
      <c r="D91" s="64"/>
      <c r="E91" s="64"/>
      <c r="F91" s="64"/>
      <c r="G91" s="64"/>
      <c r="H91" s="64"/>
      <c r="I91" s="64"/>
      <c r="J91" s="44"/>
    </row>
    <row r="92" spans="2:10" ht="46.5">
      <c r="B92" s="43"/>
      <c r="C92" s="31">
        <v>71</v>
      </c>
      <c r="D92" s="21" t="s">
        <v>12</v>
      </c>
      <c r="E92" s="22" t="s">
        <v>13</v>
      </c>
      <c r="F92" s="23">
        <v>1</v>
      </c>
      <c r="G92" s="24">
        <v>0</v>
      </c>
      <c r="H92" s="24">
        <f t="shared" ref="H92:H96" si="38">G92*19%</f>
        <v>0</v>
      </c>
      <c r="I92" s="25">
        <f t="shared" ref="I92:I96" si="39">(G92+H92)*F92</f>
        <v>0</v>
      </c>
      <c r="J92" s="44"/>
    </row>
    <row r="93" spans="2:10" ht="15.6">
      <c r="B93" s="43"/>
      <c r="C93" s="32">
        <v>72</v>
      </c>
      <c r="D93" s="21" t="s">
        <v>14</v>
      </c>
      <c r="E93" s="22"/>
      <c r="F93" s="23"/>
      <c r="G93" s="24">
        <v>0</v>
      </c>
      <c r="H93" s="24">
        <f t="shared" si="38"/>
        <v>0</v>
      </c>
      <c r="I93" s="25">
        <f t="shared" si="39"/>
        <v>0</v>
      </c>
      <c r="J93" s="44"/>
    </row>
    <row r="94" spans="2:10" ht="15.6">
      <c r="B94" s="43"/>
      <c r="C94" s="31">
        <v>73</v>
      </c>
      <c r="D94" s="21" t="s">
        <v>15</v>
      </c>
      <c r="E94" s="22" t="s">
        <v>16</v>
      </c>
      <c r="F94" s="23">
        <v>1</v>
      </c>
      <c r="G94" s="24"/>
      <c r="H94" s="24"/>
      <c r="I94" s="25"/>
      <c r="J94" s="44"/>
    </row>
    <row r="95" spans="2:10" ht="15.6">
      <c r="B95" s="43"/>
      <c r="C95" s="32">
        <v>74</v>
      </c>
      <c r="D95" s="21" t="s">
        <v>17</v>
      </c>
      <c r="E95" s="22" t="s">
        <v>13</v>
      </c>
      <c r="F95" s="23">
        <v>1</v>
      </c>
      <c r="G95" s="24">
        <v>0</v>
      </c>
      <c r="H95" s="24">
        <f t="shared" si="38"/>
        <v>0</v>
      </c>
      <c r="I95" s="25">
        <f t="shared" si="39"/>
        <v>0</v>
      </c>
      <c r="J95" s="44"/>
    </row>
    <row r="96" spans="2:10" ht="15.6">
      <c r="B96" s="43"/>
      <c r="C96" s="31">
        <v>75</v>
      </c>
      <c r="D96" s="27" t="s">
        <v>18</v>
      </c>
      <c r="E96" s="22" t="s">
        <v>13</v>
      </c>
      <c r="F96" s="23">
        <v>1</v>
      </c>
      <c r="G96" s="24">
        <v>0</v>
      </c>
      <c r="H96" s="24">
        <f t="shared" si="38"/>
        <v>0</v>
      </c>
      <c r="I96" s="25">
        <f t="shared" si="39"/>
        <v>0</v>
      </c>
      <c r="J96" s="44"/>
    </row>
    <row r="97" spans="2:10" ht="42.75" customHeight="1">
      <c r="B97" s="43"/>
      <c r="C97" s="32">
        <v>76</v>
      </c>
      <c r="D97" s="21" t="s">
        <v>24</v>
      </c>
      <c r="E97" s="22" t="s">
        <v>13</v>
      </c>
      <c r="F97" s="23">
        <v>1</v>
      </c>
      <c r="G97" s="24">
        <v>0</v>
      </c>
      <c r="H97" s="24">
        <f t="shared" ref="H97:H98" si="40">G97*19%</f>
        <v>0</v>
      </c>
      <c r="I97" s="25">
        <f t="shared" ref="I97:I98" si="41">(G97+H97)*F97</f>
        <v>0</v>
      </c>
      <c r="J97" s="44"/>
    </row>
    <row r="98" spans="2:10" ht="62.1">
      <c r="B98" s="43"/>
      <c r="C98" s="31">
        <v>77</v>
      </c>
      <c r="D98" s="21" t="s">
        <v>20</v>
      </c>
      <c r="E98" s="22" t="s">
        <v>21</v>
      </c>
      <c r="F98" s="23">
        <v>1</v>
      </c>
      <c r="G98" s="24">
        <v>0</v>
      </c>
      <c r="H98" s="24">
        <f t="shared" si="40"/>
        <v>0</v>
      </c>
      <c r="I98" s="25">
        <f t="shared" si="41"/>
        <v>0</v>
      </c>
      <c r="J98" s="44"/>
    </row>
    <row r="99" spans="2:10" ht="17.100000000000001">
      <c r="B99" s="43"/>
      <c r="C99" s="61" t="s">
        <v>36</v>
      </c>
      <c r="D99" s="62"/>
      <c r="E99" s="62"/>
      <c r="F99" s="62"/>
      <c r="G99" s="62"/>
      <c r="H99" s="62"/>
      <c r="I99" s="62"/>
      <c r="J99" s="44"/>
    </row>
    <row r="100" spans="2:10" ht="17.100000000000001">
      <c r="B100" s="43"/>
      <c r="C100" s="63" t="s">
        <v>37</v>
      </c>
      <c r="D100" s="64"/>
      <c r="E100" s="64"/>
      <c r="F100" s="64"/>
      <c r="G100" s="64"/>
      <c r="H100" s="64"/>
      <c r="I100" s="64"/>
      <c r="J100" s="44"/>
    </row>
    <row r="101" spans="2:10" ht="46.5">
      <c r="B101" s="43"/>
      <c r="C101" s="31">
        <v>78</v>
      </c>
      <c r="D101" s="21" t="s">
        <v>12</v>
      </c>
      <c r="E101" s="22" t="s">
        <v>13</v>
      </c>
      <c r="F101" s="23">
        <v>1</v>
      </c>
      <c r="G101" s="24">
        <v>0</v>
      </c>
      <c r="H101" s="24">
        <f t="shared" ref="H101:H105" si="42">G101*19%</f>
        <v>0</v>
      </c>
      <c r="I101" s="25">
        <f t="shared" ref="I101:I105" si="43">(G101+H101)*F101</f>
        <v>0</v>
      </c>
      <c r="J101" s="44"/>
    </row>
    <row r="102" spans="2:10" ht="15.6">
      <c r="B102" s="43"/>
      <c r="C102" s="32">
        <v>79</v>
      </c>
      <c r="D102" s="21" t="s">
        <v>14</v>
      </c>
      <c r="E102" s="22"/>
      <c r="F102" s="23"/>
      <c r="G102" s="24">
        <v>0</v>
      </c>
      <c r="H102" s="24">
        <f t="shared" si="42"/>
        <v>0</v>
      </c>
      <c r="I102" s="25">
        <f t="shared" si="43"/>
        <v>0</v>
      </c>
      <c r="J102" s="44"/>
    </row>
    <row r="103" spans="2:10" ht="15.6">
      <c r="B103" s="43"/>
      <c r="C103" s="31">
        <v>80</v>
      </c>
      <c r="D103" s="21" t="s">
        <v>15</v>
      </c>
      <c r="E103" s="22" t="s">
        <v>16</v>
      </c>
      <c r="F103" s="23">
        <v>1</v>
      </c>
      <c r="G103" s="24"/>
      <c r="H103" s="24"/>
      <c r="I103" s="25"/>
      <c r="J103" s="44"/>
    </row>
    <row r="104" spans="2:10" ht="15.6">
      <c r="B104" s="43"/>
      <c r="C104" s="32">
        <v>81</v>
      </c>
      <c r="D104" s="21" t="s">
        <v>17</v>
      </c>
      <c r="E104" s="22" t="s">
        <v>13</v>
      </c>
      <c r="F104" s="23">
        <v>1</v>
      </c>
      <c r="G104" s="24">
        <v>0</v>
      </c>
      <c r="H104" s="24">
        <f t="shared" si="42"/>
        <v>0</v>
      </c>
      <c r="I104" s="25">
        <f t="shared" si="43"/>
        <v>0</v>
      </c>
      <c r="J104" s="44"/>
    </row>
    <row r="105" spans="2:10" ht="15.6">
      <c r="B105" s="43"/>
      <c r="C105" s="31">
        <v>82</v>
      </c>
      <c r="D105" s="27" t="s">
        <v>18</v>
      </c>
      <c r="E105" s="22" t="s">
        <v>13</v>
      </c>
      <c r="F105" s="23">
        <v>1</v>
      </c>
      <c r="G105" s="24">
        <v>0</v>
      </c>
      <c r="H105" s="24">
        <f t="shared" si="42"/>
        <v>0</v>
      </c>
      <c r="I105" s="25">
        <f t="shared" si="43"/>
        <v>0</v>
      </c>
      <c r="J105" s="44"/>
    </row>
    <row r="106" spans="2:10" ht="41.25" customHeight="1">
      <c r="B106" s="43"/>
      <c r="C106" s="32">
        <v>83</v>
      </c>
      <c r="D106" s="21" t="s">
        <v>19</v>
      </c>
      <c r="E106" s="22" t="s">
        <v>13</v>
      </c>
      <c r="F106" s="23">
        <v>1</v>
      </c>
      <c r="G106" s="24">
        <v>0</v>
      </c>
      <c r="H106" s="24">
        <f t="shared" ref="H106:H107" si="44">G106*19%</f>
        <v>0</v>
      </c>
      <c r="I106" s="25">
        <f t="shared" ref="I106:I107" si="45">(G106+H106)*F106</f>
        <v>0</v>
      </c>
      <c r="J106" s="44"/>
    </row>
    <row r="107" spans="2:10" ht="62.1">
      <c r="B107" s="43"/>
      <c r="C107" s="31">
        <v>84</v>
      </c>
      <c r="D107" s="21" t="s">
        <v>20</v>
      </c>
      <c r="E107" s="22" t="s">
        <v>21</v>
      </c>
      <c r="F107" s="23">
        <v>1</v>
      </c>
      <c r="G107" s="24">
        <v>0</v>
      </c>
      <c r="H107" s="24">
        <f t="shared" si="44"/>
        <v>0</v>
      </c>
      <c r="I107" s="25">
        <f t="shared" si="45"/>
        <v>0</v>
      </c>
      <c r="J107" s="44"/>
    </row>
    <row r="108" spans="2:10" ht="17.100000000000001">
      <c r="B108" s="43"/>
      <c r="C108" s="63" t="s">
        <v>38</v>
      </c>
      <c r="D108" s="64"/>
      <c r="E108" s="64"/>
      <c r="F108" s="64"/>
      <c r="G108" s="64"/>
      <c r="H108" s="64"/>
      <c r="I108" s="64"/>
      <c r="J108" s="44"/>
    </row>
    <row r="109" spans="2:10" ht="46.5">
      <c r="B109" s="43"/>
      <c r="C109" s="31">
        <v>85</v>
      </c>
      <c r="D109" s="21" t="s">
        <v>12</v>
      </c>
      <c r="E109" s="22" t="s">
        <v>13</v>
      </c>
      <c r="F109" s="23">
        <v>1</v>
      </c>
      <c r="G109" s="24">
        <v>0</v>
      </c>
      <c r="H109" s="24">
        <f t="shared" ref="H109:H113" si="46">G109*19%</f>
        <v>0</v>
      </c>
      <c r="I109" s="25">
        <f t="shared" ref="I109:I113" si="47">(G109+H109)*F109</f>
        <v>0</v>
      </c>
      <c r="J109" s="44"/>
    </row>
    <row r="110" spans="2:10" ht="15.6">
      <c r="B110" s="43"/>
      <c r="C110" s="32">
        <v>86</v>
      </c>
      <c r="D110" s="21" t="s">
        <v>14</v>
      </c>
      <c r="E110" s="22"/>
      <c r="F110" s="23"/>
      <c r="G110" s="24">
        <v>0</v>
      </c>
      <c r="H110" s="24">
        <f t="shared" si="46"/>
        <v>0</v>
      </c>
      <c r="I110" s="25">
        <f t="shared" si="47"/>
        <v>0</v>
      </c>
      <c r="J110" s="44"/>
    </row>
    <row r="111" spans="2:10" ht="15.6">
      <c r="B111" s="43"/>
      <c r="C111" s="31">
        <v>87</v>
      </c>
      <c r="D111" s="21" t="s">
        <v>15</v>
      </c>
      <c r="E111" s="22" t="s">
        <v>16</v>
      </c>
      <c r="F111" s="23">
        <v>1</v>
      </c>
      <c r="G111" s="24"/>
      <c r="H111" s="24"/>
      <c r="I111" s="25"/>
      <c r="J111" s="44"/>
    </row>
    <row r="112" spans="2:10" ht="15.6">
      <c r="B112" s="43"/>
      <c r="C112" s="32">
        <v>88</v>
      </c>
      <c r="D112" s="21" t="s">
        <v>17</v>
      </c>
      <c r="E112" s="22" t="s">
        <v>13</v>
      </c>
      <c r="F112" s="23">
        <v>1</v>
      </c>
      <c r="G112" s="24">
        <v>0</v>
      </c>
      <c r="H112" s="24">
        <f t="shared" si="46"/>
        <v>0</v>
      </c>
      <c r="I112" s="25">
        <f t="shared" si="47"/>
        <v>0</v>
      </c>
      <c r="J112" s="44"/>
    </row>
    <row r="113" spans="2:10" ht="15.6">
      <c r="B113" s="43"/>
      <c r="C113" s="31">
        <v>89</v>
      </c>
      <c r="D113" s="27" t="s">
        <v>18</v>
      </c>
      <c r="E113" s="22" t="s">
        <v>13</v>
      </c>
      <c r="F113" s="23">
        <v>1</v>
      </c>
      <c r="G113" s="24">
        <v>0</v>
      </c>
      <c r="H113" s="24">
        <f t="shared" si="46"/>
        <v>0</v>
      </c>
      <c r="I113" s="25">
        <f t="shared" si="47"/>
        <v>0</v>
      </c>
      <c r="J113" s="44"/>
    </row>
    <row r="114" spans="2:10" ht="41.25" customHeight="1">
      <c r="B114" s="43"/>
      <c r="C114" s="32">
        <v>90</v>
      </c>
      <c r="D114" s="21" t="s">
        <v>19</v>
      </c>
      <c r="E114" s="22" t="s">
        <v>13</v>
      </c>
      <c r="F114" s="23">
        <v>1</v>
      </c>
      <c r="G114" s="24">
        <v>0</v>
      </c>
      <c r="H114" s="24">
        <f t="shared" ref="H114:H115" si="48">G114*19%</f>
        <v>0</v>
      </c>
      <c r="I114" s="25">
        <f t="shared" ref="I114:I115" si="49">(G114+H114)*F114</f>
        <v>0</v>
      </c>
      <c r="J114" s="44"/>
    </row>
    <row r="115" spans="2:10" ht="62.1">
      <c r="B115" s="43"/>
      <c r="C115" s="31">
        <v>91</v>
      </c>
      <c r="D115" s="21" t="s">
        <v>20</v>
      </c>
      <c r="E115" s="22" t="s">
        <v>21</v>
      </c>
      <c r="F115" s="23">
        <v>1</v>
      </c>
      <c r="G115" s="24">
        <v>0</v>
      </c>
      <c r="H115" s="24">
        <f t="shared" si="48"/>
        <v>0</v>
      </c>
      <c r="I115" s="25">
        <f t="shared" si="49"/>
        <v>0</v>
      </c>
      <c r="J115" s="44"/>
    </row>
    <row r="116" spans="2:10" ht="17.100000000000001">
      <c r="B116" s="43"/>
      <c r="C116" s="63" t="s">
        <v>39</v>
      </c>
      <c r="D116" s="64"/>
      <c r="E116" s="64"/>
      <c r="F116" s="64"/>
      <c r="G116" s="64"/>
      <c r="H116" s="64"/>
      <c r="I116" s="64"/>
      <c r="J116" s="44"/>
    </row>
    <row r="117" spans="2:10" ht="46.5">
      <c r="B117" s="43"/>
      <c r="C117" s="31">
        <v>92</v>
      </c>
      <c r="D117" s="21" t="s">
        <v>12</v>
      </c>
      <c r="E117" s="22" t="s">
        <v>13</v>
      </c>
      <c r="F117" s="23">
        <v>1</v>
      </c>
      <c r="G117" s="24">
        <v>0</v>
      </c>
      <c r="H117" s="24">
        <f t="shared" ref="H117:H121" si="50">G117*19%</f>
        <v>0</v>
      </c>
      <c r="I117" s="25">
        <f t="shared" ref="I117:I121" si="51">(G117+H117)*F117</f>
        <v>0</v>
      </c>
      <c r="J117" s="44"/>
    </row>
    <row r="118" spans="2:10" ht="15.6">
      <c r="B118" s="43"/>
      <c r="C118" s="32">
        <v>93</v>
      </c>
      <c r="D118" s="21" t="s">
        <v>14</v>
      </c>
      <c r="E118" s="22"/>
      <c r="F118" s="23"/>
      <c r="G118" s="24">
        <v>0</v>
      </c>
      <c r="H118" s="24">
        <f t="shared" si="50"/>
        <v>0</v>
      </c>
      <c r="I118" s="25">
        <f t="shared" si="51"/>
        <v>0</v>
      </c>
      <c r="J118" s="44"/>
    </row>
    <row r="119" spans="2:10" ht="15.6">
      <c r="B119" s="43"/>
      <c r="C119" s="31">
        <v>94</v>
      </c>
      <c r="D119" s="21" t="s">
        <v>15</v>
      </c>
      <c r="E119" s="22" t="s">
        <v>16</v>
      </c>
      <c r="F119" s="23">
        <v>1</v>
      </c>
      <c r="G119" s="24"/>
      <c r="H119" s="24"/>
      <c r="I119" s="25"/>
      <c r="J119" s="44"/>
    </row>
    <row r="120" spans="2:10" ht="15.6">
      <c r="B120" s="43"/>
      <c r="C120" s="32">
        <v>95</v>
      </c>
      <c r="D120" s="21" t="s">
        <v>17</v>
      </c>
      <c r="E120" s="22" t="s">
        <v>13</v>
      </c>
      <c r="F120" s="23">
        <v>1</v>
      </c>
      <c r="G120" s="24">
        <v>0</v>
      </c>
      <c r="H120" s="24">
        <f t="shared" si="50"/>
        <v>0</v>
      </c>
      <c r="I120" s="25">
        <f t="shared" si="51"/>
        <v>0</v>
      </c>
      <c r="J120" s="44"/>
    </row>
    <row r="121" spans="2:10" ht="15.6">
      <c r="B121" s="43"/>
      <c r="C121" s="31">
        <v>96</v>
      </c>
      <c r="D121" s="27" t="s">
        <v>18</v>
      </c>
      <c r="E121" s="22" t="s">
        <v>13</v>
      </c>
      <c r="F121" s="23">
        <v>1</v>
      </c>
      <c r="G121" s="24">
        <v>0</v>
      </c>
      <c r="H121" s="24">
        <f t="shared" si="50"/>
        <v>0</v>
      </c>
      <c r="I121" s="25">
        <f t="shared" si="51"/>
        <v>0</v>
      </c>
      <c r="J121" s="44"/>
    </row>
    <row r="122" spans="2:10" ht="43.5" customHeight="1">
      <c r="B122" s="43"/>
      <c r="C122" s="32">
        <v>97</v>
      </c>
      <c r="D122" s="21" t="s">
        <v>19</v>
      </c>
      <c r="E122" s="22" t="s">
        <v>13</v>
      </c>
      <c r="F122" s="23">
        <v>1</v>
      </c>
      <c r="G122" s="24">
        <v>0</v>
      </c>
      <c r="H122" s="24">
        <f t="shared" ref="H122:H123" si="52">G122*19%</f>
        <v>0</v>
      </c>
      <c r="I122" s="25">
        <f t="shared" ref="I122:I123" si="53">(G122+H122)*F122</f>
        <v>0</v>
      </c>
      <c r="J122" s="44"/>
    </row>
    <row r="123" spans="2:10" ht="62.1">
      <c r="B123" s="43"/>
      <c r="C123" s="31">
        <v>98</v>
      </c>
      <c r="D123" s="21" t="s">
        <v>20</v>
      </c>
      <c r="E123" s="22" t="s">
        <v>21</v>
      </c>
      <c r="F123" s="23">
        <v>1</v>
      </c>
      <c r="G123" s="24">
        <v>0</v>
      </c>
      <c r="H123" s="24">
        <f t="shared" si="52"/>
        <v>0</v>
      </c>
      <c r="I123" s="25">
        <f t="shared" si="53"/>
        <v>0</v>
      </c>
      <c r="J123" s="44"/>
    </row>
    <row r="124" spans="2:10" ht="17.100000000000001">
      <c r="B124" s="43"/>
      <c r="C124" s="61" t="s">
        <v>40</v>
      </c>
      <c r="D124" s="62"/>
      <c r="E124" s="62"/>
      <c r="F124" s="62"/>
      <c r="G124" s="62"/>
      <c r="H124" s="62"/>
      <c r="I124" s="62"/>
      <c r="J124" s="44"/>
    </row>
    <row r="125" spans="2:10" ht="17.100000000000001">
      <c r="B125" s="43"/>
      <c r="C125" s="63" t="s">
        <v>41</v>
      </c>
      <c r="D125" s="64"/>
      <c r="E125" s="64"/>
      <c r="F125" s="64"/>
      <c r="G125" s="64"/>
      <c r="H125" s="64"/>
      <c r="I125" s="64"/>
      <c r="J125" s="44"/>
    </row>
    <row r="126" spans="2:10" ht="46.5">
      <c r="B126" s="43"/>
      <c r="C126" s="31">
        <v>99</v>
      </c>
      <c r="D126" s="21" t="s">
        <v>12</v>
      </c>
      <c r="E126" s="22" t="s">
        <v>13</v>
      </c>
      <c r="F126" s="23">
        <v>1</v>
      </c>
      <c r="G126" s="24">
        <v>0</v>
      </c>
      <c r="H126" s="24">
        <f t="shared" ref="H126:H130" si="54">G126*19%</f>
        <v>0</v>
      </c>
      <c r="I126" s="25">
        <f t="shared" ref="I126:I130" si="55">(G126+H126)*F126</f>
        <v>0</v>
      </c>
      <c r="J126" s="44"/>
    </row>
    <row r="127" spans="2:10" ht="15.6">
      <c r="B127" s="43"/>
      <c r="C127" s="32">
        <v>100</v>
      </c>
      <c r="D127" s="21" t="s">
        <v>14</v>
      </c>
      <c r="E127" s="22"/>
      <c r="F127" s="23"/>
      <c r="G127" s="24">
        <v>0</v>
      </c>
      <c r="H127" s="24">
        <f t="shared" si="54"/>
        <v>0</v>
      </c>
      <c r="I127" s="25">
        <f t="shared" si="55"/>
        <v>0</v>
      </c>
      <c r="J127" s="44"/>
    </row>
    <row r="128" spans="2:10" ht="15.6">
      <c r="B128" s="43"/>
      <c r="C128" s="31">
        <v>101</v>
      </c>
      <c r="D128" s="21" t="s">
        <v>15</v>
      </c>
      <c r="E128" s="22" t="s">
        <v>16</v>
      </c>
      <c r="F128" s="23">
        <v>1</v>
      </c>
      <c r="G128" s="24"/>
      <c r="H128" s="24"/>
      <c r="I128" s="25"/>
      <c r="J128" s="44"/>
    </row>
    <row r="129" spans="2:10" ht="15.6">
      <c r="B129" s="43"/>
      <c r="C129" s="32">
        <v>102</v>
      </c>
      <c r="D129" s="21" t="s">
        <v>17</v>
      </c>
      <c r="E129" s="22" t="s">
        <v>13</v>
      </c>
      <c r="F129" s="23">
        <v>1</v>
      </c>
      <c r="G129" s="24">
        <v>0</v>
      </c>
      <c r="H129" s="24">
        <f t="shared" si="54"/>
        <v>0</v>
      </c>
      <c r="I129" s="25">
        <f t="shared" si="55"/>
        <v>0</v>
      </c>
      <c r="J129" s="44"/>
    </row>
    <row r="130" spans="2:10" ht="15.6">
      <c r="B130" s="43"/>
      <c r="C130" s="31">
        <v>103</v>
      </c>
      <c r="D130" s="27" t="s">
        <v>18</v>
      </c>
      <c r="E130" s="22" t="s">
        <v>13</v>
      </c>
      <c r="F130" s="23">
        <v>1</v>
      </c>
      <c r="G130" s="24">
        <v>0</v>
      </c>
      <c r="H130" s="24">
        <f t="shared" si="54"/>
        <v>0</v>
      </c>
      <c r="I130" s="25">
        <f t="shared" si="55"/>
        <v>0</v>
      </c>
      <c r="J130" s="44"/>
    </row>
    <row r="131" spans="2:10" ht="60.75" customHeight="1">
      <c r="B131" s="43"/>
      <c r="C131" s="32">
        <v>104</v>
      </c>
      <c r="D131" s="21" t="s">
        <v>24</v>
      </c>
      <c r="E131" s="22" t="s">
        <v>13</v>
      </c>
      <c r="F131" s="23">
        <v>1</v>
      </c>
      <c r="G131" s="24">
        <v>0</v>
      </c>
      <c r="H131" s="24">
        <f t="shared" ref="H131:H132" si="56">G131*19%</f>
        <v>0</v>
      </c>
      <c r="I131" s="25">
        <f t="shared" ref="I131:I132" si="57">(G131+H131)*F131</f>
        <v>0</v>
      </c>
      <c r="J131" s="44"/>
    </row>
    <row r="132" spans="2:10" ht="62.1">
      <c r="B132" s="43"/>
      <c r="C132" s="31">
        <v>105</v>
      </c>
      <c r="D132" s="21" t="s">
        <v>20</v>
      </c>
      <c r="E132" s="22" t="s">
        <v>21</v>
      </c>
      <c r="F132" s="23">
        <v>1</v>
      </c>
      <c r="G132" s="24">
        <v>0</v>
      </c>
      <c r="H132" s="24">
        <f t="shared" si="56"/>
        <v>0</v>
      </c>
      <c r="I132" s="25">
        <f t="shared" si="57"/>
        <v>0</v>
      </c>
      <c r="J132" s="44"/>
    </row>
    <row r="133" spans="2:10" ht="17.100000000000001">
      <c r="B133" s="43"/>
      <c r="C133" s="63" t="s">
        <v>42</v>
      </c>
      <c r="D133" s="64"/>
      <c r="E133" s="64"/>
      <c r="F133" s="64"/>
      <c r="G133" s="64"/>
      <c r="H133" s="64"/>
      <c r="I133" s="64"/>
      <c r="J133" s="44"/>
    </row>
    <row r="134" spans="2:10" ht="46.5">
      <c r="B134" s="43"/>
      <c r="C134" s="31">
        <v>106</v>
      </c>
      <c r="D134" s="21" t="s">
        <v>12</v>
      </c>
      <c r="E134" s="22" t="s">
        <v>13</v>
      </c>
      <c r="F134" s="23">
        <v>1</v>
      </c>
      <c r="G134" s="24">
        <v>0</v>
      </c>
      <c r="H134" s="24">
        <f t="shared" ref="H134:H138" si="58">G134*19%</f>
        <v>0</v>
      </c>
      <c r="I134" s="25">
        <f t="shared" ref="I134:I138" si="59">(G134+H134)*F134</f>
        <v>0</v>
      </c>
      <c r="J134" s="44"/>
    </row>
    <row r="135" spans="2:10" ht="15.6">
      <c r="B135" s="43"/>
      <c r="C135" s="32">
        <v>107</v>
      </c>
      <c r="D135" s="21" t="s">
        <v>14</v>
      </c>
      <c r="E135" s="22"/>
      <c r="F135" s="23"/>
      <c r="G135" s="24">
        <v>0</v>
      </c>
      <c r="H135" s="24">
        <f t="shared" si="58"/>
        <v>0</v>
      </c>
      <c r="I135" s="25">
        <f t="shared" si="59"/>
        <v>0</v>
      </c>
      <c r="J135" s="44"/>
    </row>
    <row r="136" spans="2:10" ht="15.6">
      <c r="B136" s="43"/>
      <c r="C136" s="31">
        <v>108</v>
      </c>
      <c r="D136" s="21" t="s">
        <v>15</v>
      </c>
      <c r="E136" s="22" t="s">
        <v>16</v>
      </c>
      <c r="F136" s="23">
        <v>1</v>
      </c>
      <c r="G136" s="24"/>
      <c r="H136" s="24"/>
      <c r="I136" s="25"/>
      <c r="J136" s="44"/>
    </row>
    <row r="137" spans="2:10" ht="15.6">
      <c r="B137" s="43"/>
      <c r="C137" s="32">
        <v>109</v>
      </c>
      <c r="D137" s="21" t="s">
        <v>17</v>
      </c>
      <c r="E137" s="22" t="s">
        <v>13</v>
      </c>
      <c r="F137" s="23">
        <v>1</v>
      </c>
      <c r="G137" s="24">
        <v>0</v>
      </c>
      <c r="H137" s="24">
        <f t="shared" si="58"/>
        <v>0</v>
      </c>
      <c r="I137" s="25">
        <f t="shared" si="59"/>
        <v>0</v>
      </c>
      <c r="J137" s="44"/>
    </row>
    <row r="138" spans="2:10" ht="15.6">
      <c r="B138" s="43"/>
      <c r="C138" s="31">
        <v>110</v>
      </c>
      <c r="D138" s="27" t="s">
        <v>18</v>
      </c>
      <c r="E138" s="22" t="s">
        <v>13</v>
      </c>
      <c r="F138" s="23">
        <v>1</v>
      </c>
      <c r="G138" s="24">
        <v>0</v>
      </c>
      <c r="H138" s="24">
        <f t="shared" si="58"/>
        <v>0</v>
      </c>
      <c r="I138" s="25">
        <f t="shared" si="59"/>
        <v>0</v>
      </c>
      <c r="J138" s="44"/>
    </row>
    <row r="139" spans="2:10" ht="49.5" customHeight="1">
      <c r="B139" s="43"/>
      <c r="C139" s="32">
        <v>111</v>
      </c>
      <c r="D139" s="21" t="s">
        <v>24</v>
      </c>
      <c r="E139" s="22" t="s">
        <v>13</v>
      </c>
      <c r="F139" s="23">
        <v>1</v>
      </c>
      <c r="G139" s="24">
        <v>0</v>
      </c>
      <c r="H139" s="24">
        <f t="shared" ref="H139:H140" si="60">G139*19%</f>
        <v>0</v>
      </c>
      <c r="I139" s="25">
        <f t="shared" ref="I139:I140" si="61">(G139+H139)*F139</f>
        <v>0</v>
      </c>
      <c r="J139" s="44"/>
    </row>
    <row r="140" spans="2:10" ht="62.1">
      <c r="B140" s="43"/>
      <c r="C140" s="31">
        <v>112</v>
      </c>
      <c r="D140" s="21" t="s">
        <v>20</v>
      </c>
      <c r="E140" s="22" t="s">
        <v>21</v>
      </c>
      <c r="F140" s="23">
        <v>1</v>
      </c>
      <c r="G140" s="24">
        <v>0</v>
      </c>
      <c r="H140" s="24">
        <f t="shared" si="60"/>
        <v>0</v>
      </c>
      <c r="I140" s="25">
        <f t="shared" si="61"/>
        <v>0</v>
      </c>
      <c r="J140" s="44"/>
    </row>
    <row r="141" spans="2:10" ht="17.100000000000001">
      <c r="B141" s="43"/>
      <c r="C141" s="63" t="s">
        <v>43</v>
      </c>
      <c r="D141" s="64"/>
      <c r="E141" s="64"/>
      <c r="F141" s="64"/>
      <c r="G141" s="64"/>
      <c r="H141" s="64"/>
      <c r="I141" s="64"/>
      <c r="J141" s="44"/>
    </row>
    <row r="142" spans="2:10" ht="46.5">
      <c r="B142" s="43"/>
      <c r="C142" s="31">
        <v>113</v>
      </c>
      <c r="D142" s="21" t="s">
        <v>12</v>
      </c>
      <c r="E142" s="22" t="s">
        <v>13</v>
      </c>
      <c r="F142" s="23">
        <v>1</v>
      </c>
      <c r="G142" s="24">
        <v>0</v>
      </c>
      <c r="H142" s="24">
        <f t="shared" ref="H142:H146" si="62">G142*19%</f>
        <v>0</v>
      </c>
      <c r="I142" s="25">
        <f t="shared" ref="I142:I146" si="63">(G142+H142)*F142</f>
        <v>0</v>
      </c>
      <c r="J142" s="44"/>
    </row>
    <row r="143" spans="2:10" ht="15.6">
      <c r="B143" s="43"/>
      <c r="C143" s="32">
        <v>114</v>
      </c>
      <c r="D143" s="21" t="s">
        <v>14</v>
      </c>
      <c r="E143" s="22"/>
      <c r="F143" s="23"/>
      <c r="G143" s="24">
        <v>0</v>
      </c>
      <c r="H143" s="24">
        <f t="shared" si="62"/>
        <v>0</v>
      </c>
      <c r="I143" s="25">
        <f t="shared" si="63"/>
        <v>0</v>
      </c>
      <c r="J143" s="44"/>
    </row>
    <row r="144" spans="2:10" ht="15.6">
      <c r="B144" s="43"/>
      <c r="C144" s="31">
        <v>115</v>
      </c>
      <c r="D144" s="21" t="s">
        <v>15</v>
      </c>
      <c r="E144" s="22" t="s">
        <v>16</v>
      </c>
      <c r="F144" s="23">
        <v>1</v>
      </c>
      <c r="G144" s="24"/>
      <c r="H144" s="24"/>
      <c r="I144" s="25"/>
      <c r="J144" s="44"/>
    </row>
    <row r="145" spans="2:10" ht="15.6">
      <c r="B145" s="43"/>
      <c r="C145" s="32">
        <v>116</v>
      </c>
      <c r="D145" s="21" t="s">
        <v>17</v>
      </c>
      <c r="E145" s="22" t="s">
        <v>13</v>
      </c>
      <c r="F145" s="23">
        <v>1</v>
      </c>
      <c r="G145" s="24">
        <v>0</v>
      </c>
      <c r="H145" s="24">
        <f t="shared" si="62"/>
        <v>0</v>
      </c>
      <c r="I145" s="25">
        <f t="shared" si="63"/>
        <v>0</v>
      </c>
      <c r="J145" s="44"/>
    </row>
    <row r="146" spans="2:10" ht="15.6">
      <c r="B146" s="43"/>
      <c r="C146" s="31">
        <v>117</v>
      </c>
      <c r="D146" s="27" t="s">
        <v>18</v>
      </c>
      <c r="E146" s="22" t="s">
        <v>13</v>
      </c>
      <c r="F146" s="23">
        <v>1</v>
      </c>
      <c r="G146" s="24">
        <v>0</v>
      </c>
      <c r="H146" s="24">
        <f t="shared" si="62"/>
        <v>0</v>
      </c>
      <c r="I146" s="25">
        <f t="shared" si="63"/>
        <v>0</v>
      </c>
      <c r="J146" s="44"/>
    </row>
    <row r="147" spans="2:10" ht="50.25" customHeight="1">
      <c r="B147" s="43"/>
      <c r="C147" s="32">
        <v>118</v>
      </c>
      <c r="D147" s="21" t="s">
        <v>24</v>
      </c>
      <c r="E147" s="22" t="s">
        <v>13</v>
      </c>
      <c r="F147" s="23">
        <v>1</v>
      </c>
      <c r="G147" s="24">
        <v>0</v>
      </c>
      <c r="H147" s="24">
        <f t="shared" ref="H147:H148" si="64">G147*19%</f>
        <v>0</v>
      </c>
      <c r="I147" s="25">
        <f t="shared" ref="I147:I148" si="65">(G147+H147)*F147</f>
        <v>0</v>
      </c>
      <c r="J147" s="44"/>
    </row>
    <row r="148" spans="2:10" ht="62.1">
      <c r="B148" s="43"/>
      <c r="C148" s="31">
        <v>119</v>
      </c>
      <c r="D148" s="21" t="s">
        <v>20</v>
      </c>
      <c r="E148" s="22" t="s">
        <v>21</v>
      </c>
      <c r="F148" s="23">
        <v>1</v>
      </c>
      <c r="G148" s="24">
        <v>0</v>
      </c>
      <c r="H148" s="24">
        <f t="shared" si="64"/>
        <v>0</v>
      </c>
      <c r="I148" s="25">
        <f t="shared" si="65"/>
        <v>0</v>
      </c>
      <c r="J148" s="44"/>
    </row>
    <row r="149" spans="2:10" ht="17.100000000000001">
      <c r="B149" s="43"/>
      <c r="C149" s="63" t="s">
        <v>44</v>
      </c>
      <c r="D149" s="64"/>
      <c r="E149" s="64"/>
      <c r="F149" s="64"/>
      <c r="G149" s="64"/>
      <c r="H149" s="64"/>
      <c r="I149" s="64"/>
      <c r="J149" s="44"/>
    </row>
    <row r="150" spans="2:10" ht="46.5">
      <c r="B150" s="43"/>
      <c r="C150" s="31">
        <v>120</v>
      </c>
      <c r="D150" s="21" t="s">
        <v>12</v>
      </c>
      <c r="E150" s="22" t="s">
        <v>13</v>
      </c>
      <c r="F150" s="23">
        <v>1</v>
      </c>
      <c r="G150" s="24">
        <v>0</v>
      </c>
      <c r="H150" s="24">
        <f t="shared" ref="H150:H154" si="66">G150*19%</f>
        <v>0</v>
      </c>
      <c r="I150" s="25">
        <f t="shared" ref="I150:I154" si="67">(G150+H150)*F150</f>
        <v>0</v>
      </c>
      <c r="J150" s="44"/>
    </row>
    <row r="151" spans="2:10" ht="15.6">
      <c r="B151" s="43"/>
      <c r="C151" s="32">
        <v>121</v>
      </c>
      <c r="D151" s="21" t="s">
        <v>14</v>
      </c>
      <c r="E151" s="22"/>
      <c r="F151" s="23"/>
      <c r="G151" s="24">
        <v>0</v>
      </c>
      <c r="H151" s="24">
        <f t="shared" si="66"/>
        <v>0</v>
      </c>
      <c r="I151" s="25">
        <f t="shared" si="67"/>
        <v>0</v>
      </c>
      <c r="J151" s="44"/>
    </row>
    <row r="152" spans="2:10" ht="15.6">
      <c r="B152" s="43"/>
      <c r="C152" s="31">
        <v>122</v>
      </c>
      <c r="D152" s="21" t="s">
        <v>15</v>
      </c>
      <c r="E152" s="22" t="s">
        <v>16</v>
      </c>
      <c r="F152" s="23">
        <v>1</v>
      </c>
      <c r="G152" s="24"/>
      <c r="H152" s="24"/>
      <c r="I152" s="25"/>
      <c r="J152" s="44"/>
    </row>
    <row r="153" spans="2:10" ht="15.6">
      <c r="B153" s="43"/>
      <c r="C153" s="32">
        <v>123</v>
      </c>
      <c r="D153" s="21" t="s">
        <v>17</v>
      </c>
      <c r="E153" s="22" t="s">
        <v>13</v>
      </c>
      <c r="F153" s="23">
        <v>1</v>
      </c>
      <c r="G153" s="24">
        <v>0</v>
      </c>
      <c r="H153" s="24">
        <f t="shared" si="66"/>
        <v>0</v>
      </c>
      <c r="I153" s="25">
        <f t="shared" si="67"/>
        <v>0</v>
      </c>
      <c r="J153" s="44"/>
    </row>
    <row r="154" spans="2:10" ht="15.6">
      <c r="B154" s="43"/>
      <c r="C154" s="31">
        <v>124</v>
      </c>
      <c r="D154" s="27" t="s">
        <v>18</v>
      </c>
      <c r="E154" s="22" t="s">
        <v>13</v>
      </c>
      <c r="F154" s="23">
        <v>1</v>
      </c>
      <c r="G154" s="24">
        <v>0</v>
      </c>
      <c r="H154" s="24">
        <f t="shared" si="66"/>
        <v>0</v>
      </c>
      <c r="I154" s="25">
        <f t="shared" si="67"/>
        <v>0</v>
      </c>
      <c r="J154" s="44"/>
    </row>
    <row r="155" spans="2:10" ht="57" customHeight="1">
      <c r="B155" s="43"/>
      <c r="C155" s="32">
        <v>125</v>
      </c>
      <c r="D155" s="21" t="s">
        <v>24</v>
      </c>
      <c r="E155" s="22" t="s">
        <v>13</v>
      </c>
      <c r="F155" s="23">
        <v>1</v>
      </c>
      <c r="G155" s="24">
        <v>0</v>
      </c>
      <c r="H155" s="24">
        <f t="shared" ref="H155:H156" si="68">G155*19%</f>
        <v>0</v>
      </c>
      <c r="I155" s="25">
        <f t="shared" ref="I155:I156" si="69">(G155+H155)*F155</f>
        <v>0</v>
      </c>
      <c r="J155" s="44"/>
    </row>
    <row r="156" spans="2:10" ht="62.1">
      <c r="B156" s="43"/>
      <c r="C156" s="31">
        <v>126</v>
      </c>
      <c r="D156" s="21" t="s">
        <v>20</v>
      </c>
      <c r="E156" s="22" t="s">
        <v>21</v>
      </c>
      <c r="F156" s="23">
        <v>1</v>
      </c>
      <c r="G156" s="24">
        <v>0</v>
      </c>
      <c r="H156" s="24">
        <f t="shared" si="68"/>
        <v>0</v>
      </c>
      <c r="I156" s="25">
        <f t="shared" si="69"/>
        <v>0</v>
      </c>
      <c r="J156" s="44"/>
    </row>
    <row r="157" spans="2:10" ht="17.100000000000001">
      <c r="B157" s="43"/>
      <c r="C157" s="11"/>
      <c r="D157" s="12"/>
      <c r="E157" s="12"/>
      <c r="F157" s="12"/>
      <c r="G157" s="10"/>
      <c r="H157" s="10"/>
      <c r="I157" s="12"/>
      <c r="J157" s="44"/>
    </row>
    <row r="158" spans="2:10" ht="28.5" customHeight="1">
      <c r="B158" s="43"/>
      <c r="C158" s="6" t="s">
        <v>45</v>
      </c>
      <c r="D158" s="4"/>
      <c r="E158" s="2"/>
      <c r="F158" s="60" t="s">
        <v>46</v>
      </c>
      <c r="G158" s="60"/>
      <c r="H158" s="60"/>
      <c r="I158" s="9" cm="1">
        <f t="array" ref="I158">SUM(I150:I156+I142:I148+I134:I140+I126:I132+I117:I123+I109:I115+I101:I107+I92:I98+I84:I90+I75:I81+I66:I72+I58:I64+I50:I56+I42:I48+I34:I40+I26:I32+I18:I24+I10:I16)</f>
        <v>0</v>
      </c>
      <c r="J158" s="44"/>
    </row>
    <row r="159" spans="2:10" ht="77.45">
      <c r="B159" s="43"/>
      <c r="C159" s="31">
        <v>127</v>
      </c>
      <c r="D159" s="21" t="s">
        <v>47</v>
      </c>
      <c r="E159" s="22" t="s">
        <v>13</v>
      </c>
      <c r="F159" s="23">
        <v>1</v>
      </c>
      <c r="G159" s="24">
        <v>0</v>
      </c>
      <c r="H159" s="24">
        <f t="shared" ref="H159" si="70">G159*19%</f>
        <v>0</v>
      </c>
      <c r="I159" s="25">
        <f t="shared" ref="I159" si="71">(G159+H159)*F159</f>
        <v>0</v>
      </c>
      <c r="J159" s="44"/>
    </row>
    <row r="160" spans="2:10" ht="46.5">
      <c r="B160" s="43"/>
      <c r="C160" s="32">
        <v>128</v>
      </c>
      <c r="D160" s="21" t="s">
        <v>48</v>
      </c>
      <c r="E160" s="22" t="s">
        <v>21</v>
      </c>
      <c r="F160" s="23"/>
      <c r="G160" s="24">
        <v>0</v>
      </c>
      <c r="H160" s="24">
        <f>G160*19%</f>
        <v>0</v>
      </c>
      <c r="I160" s="25">
        <f>(G160+H160)*F160</f>
        <v>0</v>
      </c>
      <c r="J160" s="44"/>
    </row>
    <row r="161" spans="2:10" ht="46.5">
      <c r="B161" s="43"/>
      <c r="C161" s="31">
        <v>129</v>
      </c>
      <c r="D161" s="21" t="s">
        <v>49</v>
      </c>
      <c r="E161" s="22" t="s">
        <v>16</v>
      </c>
      <c r="F161" s="23">
        <v>1</v>
      </c>
      <c r="G161" s="24"/>
      <c r="H161" s="24"/>
      <c r="I161" s="25"/>
      <c r="J161" s="44"/>
    </row>
    <row r="162" spans="2:10" ht="30.95">
      <c r="B162" s="43"/>
      <c r="C162" s="32">
        <v>130</v>
      </c>
      <c r="D162" s="21" t="s">
        <v>50</v>
      </c>
      <c r="E162" s="22" t="s">
        <v>13</v>
      </c>
      <c r="F162" s="23">
        <v>1</v>
      </c>
      <c r="G162" s="24">
        <v>0</v>
      </c>
      <c r="H162" s="24">
        <f t="shared" ref="H162:H164" si="72">G162*19%</f>
        <v>0</v>
      </c>
      <c r="I162" s="25">
        <f t="shared" ref="I162:I164" si="73">(G162+H162)*F162</f>
        <v>0</v>
      </c>
      <c r="J162" s="44"/>
    </row>
    <row r="163" spans="2:10" ht="55.5" customHeight="1">
      <c r="B163" s="43"/>
      <c r="C163" s="31">
        <v>131</v>
      </c>
      <c r="D163" s="77" t="s">
        <v>51</v>
      </c>
      <c r="E163" s="22" t="s">
        <v>13</v>
      </c>
      <c r="F163" s="23">
        <v>1</v>
      </c>
      <c r="G163" s="24">
        <v>0</v>
      </c>
      <c r="H163" s="24">
        <f t="shared" si="72"/>
        <v>0</v>
      </c>
      <c r="I163" s="25">
        <f t="shared" si="73"/>
        <v>0</v>
      </c>
      <c r="J163" s="44"/>
    </row>
    <row r="164" spans="2:10" ht="77.45">
      <c r="B164" s="43"/>
      <c r="C164" s="32">
        <v>132</v>
      </c>
      <c r="D164" s="21" t="s">
        <v>52</v>
      </c>
      <c r="E164" s="22" t="s">
        <v>21</v>
      </c>
      <c r="F164" s="23">
        <v>1</v>
      </c>
      <c r="G164" s="24">
        <v>0</v>
      </c>
      <c r="H164" s="24">
        <f>G164*19%</f>
        <v>0</v>
      </c>
      <c r="I164" s="25">
        <f t="shared" si="73"/>
        <v>0</v>
      </c>
      <c r="J164" s="44"/>
    </row>
    <row r="165" spans="2:10">
      <c r="B165" s="43"/>
      <c r="C165" s="6" t="s">
        <v>45</v>
      </c>
      <c r="D165" s="4"/>
      <c r="E165" s="2"/>
      <c r="F165" s="60" t="s">
        <v>53</v>
      </c>
      <c r="G165" s="60"/>
      <c r="H165" s="60"/>
      <c r="I165" s="9">
        <f>SUM(I159:I164)</f>
        <v>0</v>
      </c>
      <c r="J165" s="44"/>
    </row>
    <row r="166" spans="2:10">
      <c r="B166" s="43"/>
      <c r="C166" s="56" t="s">
        <v>54</v>
      </c>
      <c r="D166" s="57"/>
      <c r="E166" s="33"/>
      <c r="F166" s="33"/>
      <c r="G166" s="33"/>
      <c r="H166" s="33"/>
      <c r="I166" s="33"/>
      <c r="J166" s="44"/>
    </row>
    <row r="167" spans="2:10" ht="30.95">
      <c r="B167" s="43"/>
      <c r="C167" s="32">
        <v>133</v>
      </c>
      <c r="D167" s="35" t="s">
        <v>55</v>
      </c>
      <c r="E167" s="22" t="s">
        <v>21</v>
      </c>
      <c r="F167" s="23">
        <v>1</v>
      </c>
      <c r="G167" s="24">
        <v>0</v>
      </c>
      <c r="H167" s="24">
        <f t="shared" ref="H167:H172" si="74">G167*19%</f>
        <v>0</v>
      </c>
      <c r="I167" s="25">
        <f t="shared" ref="I167:I172" si="75">(G167+H167)*F167</f>
        <v>0</v>
      </c>
      <c r="J167" s="44"/>
    </row>
    <row r="168" spans="2:10" ht="30.95">
      <c r="B168" s="43"/>
      <c r="C168" s="32">
        <v>134</v>
      </c>
      <c r="D168" s="35" t="s">
        <v>56</v>
      </c>
      <c r="E168" s="22" t="s">
        <v>21</v>
      </c>
      <c r="F168" s="23">
        <v>1</v>
      </c>
      <c r="G168" s="24">
        <v>0</v>
      </c>
      <c r="H168" s="24">
        <f t="shared" si="74"/>
        <v>0</v>
      </c>
      <c r="I168" s="25">
        <f t="shared" si="75"/>
        <v>0</v>
      </c>
      <c r="J168" s="44"/>
    </row>
    <row r="169" spans="2:10" ht="45" customHeight="1">
      <c r="B169" s="43"/>
      <c r="C169" s="32">
        <v>135</v>
      </c>
      <c r="D169" s="35" t="s">
        <v>57</v>
      </c>
      <c r="E169" s="22" t="s">
        <v>58</v>
      </c>
      <c r="F169" s="23">
        <v>1</v>
      </c>
      <c r="G169" s="24">
        <v>0</v>
      </c>
      <c r="H169" s="24">
        <f t="shared" si="74"/>
        <v>0</v>
      </c>
      <c r="I169" s="25">
        <f t="shared" si="75"/>
        <v>0</v>
      </c>
      <c r="J169" s="44"/>
    </row>
    <row r="170" spans="2:10" ht="30.95">
      <c r="B170" s="43"/>
      <c r="C170" s="32">
        <v>136</v>
      </c>
      <c r="D170" s="55" t="s">
        <v>59</v>
      </c>
      <c r="E170" s="22" t="s">
        <v>21</v>
      </c>
      <c r="F170" s="23">
        <v>1</v>
      </c>
      <c r="G170" s="24">
        <v>0</v>
      </c>
      <c r="H170" s="24">
        <f t="shared" si="74"/>
        <v>0</v>
      </c>
      <c r="I170" s="25">
        <f t="shared" si="75"/>
        <v>0</v>
      </c>
      <c r="J170" s="44"/>
    </row>
    <row r="171" spans="2:10" ht="30.95">
      <c r="B171" s="43"/>
      <c r="C171" s="32">
        <v>137</v>
      </c>
      <c r="D171" s="55" t="s">
        <v>60</v>
      </c>
      <c r="E171" s="22" t="s">
        <v>21</v>
      </c>
      <c r="F171" s="23">
        <v>1</v>
      </c>
      <c r="G171" s="24">
        <v>0</v>
      </c>
      <c r="H171" s="24">
        <f t="shared" si="74"/>
        <v>0</v>
      </c>
      <c r="I171" s="25">
        <f t="shared" si="75"/>
        <v>0</v>
      </c>
      <c r="J171" s="44"/>
    </row>
    <row r="172" spans="2:10" ht="30.95">
      <c r="B172" s="43"/>
      <c r="C172" s="32">
        <v>138</v>
      </c>
      <c r="D172" s="55" t="s">
        <v>61</v>
      </c>
      <c r="E172" s="22" t="s">
        <v>21</v>
      </c>
      <c r="F172" s="23">
        <v>1</v>
      </c>
      <c r="G172" s="24">
        <v>0</v>
      </c>
      <c r="H172" s="24">
        <f t="shared" si="74"/>
        <v>0</v>
      </c>
      <c r="I172" s="25">
        <f t="shared" si="75"/>
        <v>0</v>
      </c>
      <c r="J172" s="44"/>
    </row>
    <row r="173" spans="2:10">
      <c r="B173" s="43"/>
      <c r="C173" s="7" t="s">
        <v>62</v>
      </c>
      <c r="D173" s="5"/>
      <c r="E173" s="8"/>
      <c r="F173" s="8"/>
      <c r="G173" s="8"/>
      <c r="H173" s="8"/>
      <c r="I173" s="8"/>
      <c r="J173" s="44"/>
    </row>
    <row r="174" spans="2:10" s="34" customFormat="1" ht="28.5" customHeight="1">
      <c r="B174" s="48"/>
      <c r="C174" s="66" t="s">
        <v>63</v>
      </c>
      <c r="D174" s="67"/>
      <c r="E174" s="67"/>
      <c r="F174" s="67"/>
      <c r="G174" s="67"/>
      <c r="H174" s="67"/>
      <c r="I174" s="68"/>
      <c r="J174" s="49"/>
    </row>
    <row r="175" spans="2:10" s="3" customFormat="1" ht="12.95">
      <c r="B175" s="50"/>
      <c r="J175" s="51"/>
    </row>
    <row r="176" spans="2:10" s="3" customFormat="1">
      <c r="B176" s="50"/>
      <c r="C176" s="66" t="s">
        <v>64</v>
      </c>
      <c r="D176" s="67"/>
      <c r="E176" s="67"/>
      <c r="F176" s="67"/>
      <c r="G176" s="67"/>
      <c r="H176" s="67"/>
      <c r="I176" s="68"/>
      <c r="J176" s="51"/>
    </row>
    <row r="177" spans="2:10">
      <c r="B177" s="43"/>
      <c r="C177" s="13" t="s">
        <v>65</v>
      </c>
      <c r="D177" s="13" t="s">
        <v>66</v>
      </c>
      <c r="E177" s="69" t="s">
        <v>66</v>
      </c>
      <c r="F177" s="69"/>
      <c r="J177" s="44"/>
    </row>
    <row r="178" spans="2:10">
      <c r="B178" s="43"/>
      <c r="C178" s="13" t="s">
        <v>67</v>
      </c>
      <c r="D178" s="13" t="s">
        <v>66</v>
      </c>
      <c r="E178" s="69" t="s">
        <v>66</v>
      </c>
      <c r="F178" s="69"/>
      <c r="G178" s="52"/>
      <c r="H178" s="52"/>
      <c r="I178" s="52"/>
      <c r="J178" s="44"/>
    </row>
    <row r="179" spans="2:10">
      <c r="B179" s="43"/>
      <c r="C179" s="13" t="s">
        <v>68</v>
      </c>
      <c r="D179" s="13" t="s">
        <v>66</v>
      </c>
      <c r="E179" s="69" t="s">
        <v>66</v>
      </c>
      <c r="F179" s="69"/>
      <c r="J179" s="44"/>
    </row>
    <row r="180" spans="2:10">
      <c r="B180" s="43"/>
      <c r="D180" s="13"/>
      <c r="J180" s="44"/>
    </row>
    <row r="181" spans="2:10">
      <c r="B181" s="43"/>
      <c r="C181" s="65" t="s">
        <v>69</v>
      </c>
      <c r="D181" s="65"/>
      <c r="E181" s="65"/>
      <c r="F181" s="65"/>
      <c r="G181" s="65"/>
      <c r="H181" s="65"/>
      <c r="I181" s="65"/>
      <c r="J181" s="44"/>
    </row>
    <row r="182" spans="2:10" ht="15" thickBot="1">
      <c r="B182" s="53"/>
      <c r="C182" s="36"/>
      <c r="D182" s="37"/>
      <c r="E182" s="38"/>
      <c r="F182" s="38"/>
      <c r="G182" s="38"/>
      <c r="H182" s="38"/>
      <c r="I182" s="38"/>
      <c r="J182" s="54"/>
    </row>
  </sheetData>
  <mergeCells count="35">
    <mergeCell ref="F158:H158"/>
    <mergeCell ref="C2:I2"/>
    <mergeCell ref="C3:F4"/>
    <mergeCell ref="C8:I8"/>
    <mergeCell ref="C57:I57"/>
    <mergeCell ref="C65:I65"/>
    <mergeCell ref="C41:I41"/>
    <mergeCell ref="C49:I49"/>
    <mergeCell ref="C9:I9"/>
    <mergeCell ref="C17:I17"/>
    <mergeCell ref="C25:I25"/>
    <mergeCell ref="C33:I33"/>
    <mergeCell ref="C125:I125"/>
    <mergeCell ref="C181:I181"/>
    <mergeCell ref="C174:I174"/>
    <mergeCell ref="C176:I176"/>
    <mergeCell ref="E177:F177"/>
    <mergeCell ref="E178:F178"/>
    <mergeCell ref="E179:F179"/>
    <mergeCell ref="C166:D166"/>
    <mergeCell ref="C7:I7"/>
    <mergeCell ref="F165:H165"/>
    <mergeCell ref="C73:I73"/>
    <mergeCell ref="C74:I74"/>
    <mergeCell ref="C82:I82"/>
    <mergeCell ref="C83:I83"/>
    <mergeCell ref="C100:I100"/>
    <mergeCell ref="C108:I108"/>
    <mergeCell ref="C133:I133"/>
    <mergeCell ref="C141:I141"/>
    <mergeCell ref="C149:I149"/>
    <mergeCell ref="C91:I91"/>
    <mergeCell ref="C99:I99"/>
    <mergeCell ref="C116:I116"/>
    <mergeCell ref="C124:I124"/>
  </mergeCells>
  <phoneticPr fontId="8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febaad4-4a94-47d8-bd40-dd72d5026160">
      <UserInfo>
        <DisplayName>Hector Alfonso Rodriguez Abril</DisplayName>
        <AccountId>52</AccountId>
        <AccountType/>
      </UserInfo>
      <UserInfo>
        <DisplayName>Yenny Paola Ostos Mendivelso</DisplayName>
        <AccountId>37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7F36B-593A-4825-93A2-5498A0D74F6D}"/>
</file>

<file path=customXml/itemProps2.xml><?xml version="1.0" encoding="utf-8"?>
<ds:datastoreItem xmlns:ds="http://schemas.openxmlformats.org/officeDocument/2006/customXml" ds:itemID="{3DCDDE76-289B-476C-BF69-0E8EE8E2B2A9}"/>
</file>

<file path=customXml/itemProps3.xml><?xml version="1.0" encoding="utf-8"?>
<ds:datastoreItem xmlns:ds="http://schemas.openxmlformats.org/officeDocument/2006/customXml" ds:itemID="{BFDF73B6-AD7F-4D4C-A0E8-F07D1AE11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Nancy Vianeth Vera Rodriguez</cp:lastModifiedBy>
  <cp:revision/>
  <dcterms:created xsi:type="dcterms:W3CDTF">2020-04-26T22:57:34Z</dcterms:created>
  <dcterms:modified xsi:type="dcterms:W3CDTF">2024-12-09T13:03:29Z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  <property fmtid="{D5CDD505-2E9C-101B-9397-08002B2CF9AE}" pid="3" name="MediaServiceImageTags">
    <vt:lpwstr/>
  </property>
</Properties>
</file>