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ulod/Documents/Fondo DIAN/13 - Componente 3/2. NSA/RFI NSGA 2/"/>
    </mc:Choice>
  </mc:AlternateContent>
  <xr:revisionPtr revIDLastSave="0" documentId="13_ncr:1_{3EF7A0F0-0126-BE43-8998-CE934B21E249}" xr6:coauthVersionLast="46" xr6:coauthVersionMax="46" xr10:uidLastSave="{00000000-0000-0000-0000-000000000000}"/>
  <bookViews>
    <workbookView xWindow="0" yWindow="0" windowWidth="28800" windowHeight="18000" xr2:uid="{C205229F-C1A3-473D-BB83-14E4659409D2}"/>
  </bookViews>
  <sheets>
    <sheet name="CuAdro de precios" sheetId="1" r:id="rId1"/>
  </sheets>
  <definedNames>
    <definedName name="_xlnm.Print_Area" localSheetId="0">'CuAdro de precios'!$B$2:$J$43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1" l="1"/>
  <c r="I33" i="1" s="1"/>
  <c r="H32" i="1" l="1"/>
  <c r="I32" i="1" s="1"/>
  <c r="H22" i="1"/>
  <c r="I22" i="1" s="1"/>
  <c r="H8" i="1"/>
  <c r="I8" i="1" s="1"/>
  <c r="H19" i="1" l="1"/>
  <c r="I19" i="1" s="1"/>
  <c r="H21" i="1"/>
  <c r="I21" i="1" s="1"/>
  <c r="H20" i="1"/>
  <c r="I20" i="1" s="1"/>
  <c r="H27" i="1"/>
  <c r="I27" i="1" s="1"/>
  <c r="I28" i="1" s="1"/>
  <c r="H24" i="1"/>
  <c r="I24" i="1" s="1"/>
  <c r="I25" i="1" s="1"/>
  <c r="H18" i="1" l="1"/>
  <c r="I18" i="1" s="1"/>
  <c r="H17" i="1"/>
  <c r="I17" i="1" s="1"/>
  <c r="H9" i="1" l="1"/>
  <c r="H16" i="1" l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I9" i="1"/>
  <c r="I23" i="1" l="1"/>
  <c r="I29" i="1" s="1"/>
</calcChain>
</file>

<file path=xl/sharedStrings.xml><?xml version="1.0" encoding="utf-8"?>
<sst xmlns="http://schemas.openxmlformats.org/spreadsheetml/2006/main" count="74" uniqueCount="50">
  <si>
    <t>SOLICITUD DE COTIZACIÓN PARA ESTUDIO DE MERCADO</t>
  </si>
  <si>
    <t>No.</t>
  </si>
  <si>
    <t>Descripcion</t>
  </si>
  <si>
    <t>Unidad de Medida</t>
  </si>
  <si>
    <t>Cantidad</t>
  </si>
  <si>
    <t>IVA del 19%</t>
  </si>
  <si>
    <t xml:space="preserve">Precio Total Incluido IVA </t>
  </si>
  <si>
    <t>COSTOS PAGADEROS POR UNA UNICA VEZ. Están relacionados con el cumplimiento de los numerales 3.1 Requerimientos Funcionales, 3.3.1 al 3.3.3 Requerimientos Metodológicos, 3.4 Requerimientos de Calidad, 3.5 Equipo de trabajo y 3.6 Propiedad intelectual del documento RFI.</t>
  </si>
  <si>
    <t>Planeación, entendimiento y diseño del sistema</t>
  </si>
  <si>
    <t>Unidad</t>
  </si>
  <si>
    <t>Otro Módulo Propuesto (Identificar)</t>
  </si>
  <si>
    <t>Suministro de licencias de software base: BRMS, Business Rules Engine, Workflow Engine, Herramientas para los ambientes de trabajo, Monitoreo y Soporte (Favor hacer relación con precios unitarios por suscripción anual)</t>
  </si>
  <si>
    <t>Anual</t>
  </si>
  <si>
    <t>Gestión del cambio, transferencia de conocimiento y capacitación conforme a lo definido en el numeral 3.3.6 del RFI</t>
  </si>
  <si>
    <t>Garantía conforme a lo definido en el númeral 3.3.8 del RFI</t>
  </si>
  <si>
    <t>Meses</t>
  </si>
  <si>
    <t>Otros costos no incluidos (Relacionar cuáles son)</t>
  </si>
  <si>
    <t xml:space="preserve"> </t>
  </si>
  <si>
    <t>VALOR TOTAL DEL SISTEMA</t>
  </si>
  <si>
    <t>Desarrollos adicionales (Bolsa hasta por el 20% de las Story Points invertidas en la construcción del sistema). Conforme a lo definido en el númeral 3.3.4 del RFI.</t>
  </si>
  <si>
    <t>VALOR TOTAL DESARROLLOS ADICIONALES</t>
  </si>
  <si>
    <t>COSTOS RECURRENTES. Se pagarán en forma mensual</t>
  </si>
  <si>
    <t>Soporte y mantenimiento conforme a lo definido en el numeral 3.3.5 del RFI</t>
  </si>
  <si>
    <t>VALOR TOTAL SOPORTE Y MANTENIMIENTO</t>
  </si>
  <si>
    <t>VALOR TOTAL DE LA SOLUCION</t>
  </si>
  <si>
    <t>El pago total de la implementación de cada módulo se distribuirá en pagos parciales por sprint recibido a satisfacción</t>
  </si>
  <si>
    <t>VALOR INDICATIVO</t>
  </si>
  <si>
    <t>Valor estimado de la renovación del licenciamiento después de finalizado el proyecto</t>
  </si>
  <si>
    <t>25.1</t>
  </si>
  <si>
    <t>Hora de esfuerzo estimada para desarrollos adicionales</t>
  </si>
  <si>
    <t>TÉRMINOS DE CONDICIONES Y REFERENCIA</t>
  </si>
  <si>
    <t>Empresa:</t>
  </si>
  <si>
    <t>_____________________________________________________________________________________________________________________</t>
  </si>
  <si>
    <t>Firma:</t>
  </si>
  <si>
    <t>Nombre:</t>
  </si>
  <si>
    <t>Cargo:</t>
  </si>
  <si>
    <t>La presente solicitud NO compromete a la entidad para contratar, ni conlleva reconocimiento de gastos en que incurra el interesado para la presentación de la cotización.</t>
  </si>
  <si>
    <t>ANEXO 1</t>
  </si>
  <si>
    <t>Precio Unitario</t>
  </si>
  <si>
    <t xml:space="preserve">Indicar la moneda usada en la propuesta sino es pesos colombianos. En los valores ofertados se deben incluir todos los costos directos e indirectos, de logística, viáticos e impuestos aplicables.  </t>
  </si>
  <si>
    <t xml:space="preserve">Anexo : </t>
  </si>
  <si>
    <t>Implementación/Adaptación del Módulo de Importación (M-01)</t>
  </si>
  <si>
    <t>Implementación/Adaptación del Módulo de Exportación (M-02)</t>
  </si>
  <si>
    <t>Implementación/Adaptación del Módulo de Tránsitos (M-03)</t>
  </si>
  <si>
    <t>Implementación/Adaptación del Módulo de Operaciones Especiales Aduaneras (M-04)</t>
  </si>
  <si>
    <t>Implementación/Adaptación del Módulo de Riesgos y Operaciones (M-05)</t>
  </si>
  <si>
    <t xml:space="preserve">Implementación/Adaptación del Módulo de Pagos y Garantías (M-06) </t>
  </si>
  <si>
    <t>Implementación/Adaptación del Módulo de Administración y Configuración (M-07)</t>
  </si>
  <si>
    <t>Implementación/Adaptación del Módulo de Servicios Aduaneros (M-08)</t>
  </si>
  <si>
    <t>Implementación/Adaptación del numeral 3.2 Requerimientos Técnicos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</si>
</sst>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* #,##0_-;\-&quot;$&quot;* #,##0_-;_-&quot;$&quot;* &quot;-&quot;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Verdana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3"/>
      <color theme="0"/>
      <name val="Calibri"/>
      <family val="2"/>
      <scheme val="minor"/>
    </font>
    <font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1" xfId="0" applyBorder="1"/>
    <xf numFmtId="0" fontId="0" fillId="0" borderId="2" xfId="0" applyBorder="1"/>
    <xf numFmtId="0" fontId="5" fillId="0" borderId="3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0" xfId="0" applyFont="1"/>
    <xf numFmtId="0" fontId="5" fillId="0" borderId="10" xfId="0" applyFont="1" applyBorder="1"/>
    <xf numFmtId="0" fontId="0" fillId="0" borderId="3" xfId="0" applyBorder="1"/>
    <xf numFmtId="0" fontId="0" fillId="0" borderId="8" xfId="0" applyBorder="1"/>
    <xf numFmtId="0" fontId="0" fillId="0" borderId="3" xfId="0" applyBorder="1" applyAlignment="1">
      <alignment vertical="center"/>
    </xf>
    <xf numFmtId="0" fontId="7" fillId="3" borderId="13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0" fillId="0" borderId="0" xfId="0" applyAlignment="1">
      <alignment vertical="center"/>
    </xf>
    <xf numFmtId="0" fontId="3" fillId="3" borderId="10" xfId="0" applyFont="1" applyFill="1" applyBorder="1" applyAlignment="1">
      <alignment horizontal="left" vertical="top" wrapText="1"/>
    </xf>
    <xf numFmtId="0" fontId="0" fillId="0" borderId="14" xfId="0" applyBorder="1"/>
    <xf numFmtId="0" fontId="0" fillId="0" borderId="3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0" xfId="0" applyAlignment="1">
      <alignment vertical="top"/>
    </xf>
    <xf numFmtId="0" fontId="10" fillId="0" borderId="3" xfId="0" applyFont="1" applyBorder="1"/>
    <xf numFmtId="0" fontId="10" fillId="0" borderId="8" xfId="0" applyFont="1" applyBorder="1"/>
    <xf numFmtId="0" fontId="10" fillId="0" borderId="0" xfId="0" applyFont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Alignment="1">
      <alignment horizontal="left"/>
    </xf>
    <xf numFmtId="0" fontId="9" fillId="0" borderId="0" xfId="0" applyFont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3" fontId="7" fillId="0" borderId="11" xfId="0" applyNumberFormat="1" applyFont="1" applyBorder="1" applyAlignment="1">
      <alignment horizontal="center" vertical="center"/>
    </xf>
    <xf numFmtId="42" fontId="8" fillId="0" borderId="11" xfId="0" applyNumberFormat="1" applyFont="1" applyBorder="1" applyAlignment="1">
      <alignment horizontal="center" vertical="center"/>
    </xf>
    <xf numFmtId="42" fontId="7" fillId="0" borderId="11" xfId="1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8" fillId="0" borderId="11" xfId="0" applyFont="1" applyBorder="1" applyAlignment="1">
      <alignment horizontal="justify" vertical="center"/>
    </xf>
    <xf numFmtId="0" fontId="8" fillId="0" borderId="11" xfId="0" applyFont="1" applyBorder="1" applyAlignment="1">
      <alignment horizontal="justify" vertical="center" wrapText="1"/>
    </xf>
    <xf numFmtId="0" fontId="12" fillId="0" borderId="11" xfId="0" applyFont="1" applyBorder="1" applyAlignment="1">
      <alignment horizontal="justify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/>
    <xf numFmtId="0" fontId="2" fillId="2" borderId="6" xfId="0" applyFont="1" applyFill="1" applyBorder="1" applyAlignment="1">
      <alignment vertical="center"/>
    </xf>
    <xf numFmtId="0" fontId="4" fillId="2" borderId="7" xfId="0" applyFont="1" applyFill="1" applyBorder="1" applyAlignment="1"/>
    <xf numFmtId="0" fontId="0" fillId="0" borderId="8" xfId="0" applyBorder="1" applyAlignment="1"/>
    <xf numFmtId="0" fontId="0" fillId="0" borderId="0" xfId="0" applyAlignment="1"/>
    <xf numFmtId="42" fontId="3" fillId="4" borderId="10" xfId="0" applyNumberFormat="1" applyFont="1" applyFill="1" applyBorder="1" applyAlignment="1">
      <alignment horizontal="left" vertical="top" wrapText="1"/>
    </xf>
    <xf numFmtId="0" fontId="7" fillId="3" borderId="5" xfId="0" applyFont="1" applyFill="1" applyBorder="1" applyAlignment="1">
      <alignment horizontal="justify" vertical="center"/>
    </xf>
    <xf numFmtId="0" fontId="0" fillId="0" borderId="0" xfId="0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justify" vertical="center"/>
    </xf>
    <xf numFmtId="0" fontId="14" fillId="2" borderId="5" xfId="0" applyFont="1" applyFill="1" applyBorder="1" applyAlignment="1">
      <alignment horizontal="justify" vertical="center"/>
    </xf>
    <xf numFmtId="0" fontId="15" fillId="0" borderId="1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3" borderId="4" xfId="0" applyFont="1" applyFill="1" applyBorder="1" applyAlignment="1">
      <alignment horizontal="justify" vertical="center"/>
    </xf>
    <xf numFmtId="0" fontId="7" fillId="3" borderId="5" xfId="0" applyFont="1" applyFill="1" applyBorder="1" applyAlignment="1">
      <alignment horizontal="justify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</cellXfs>
  <cellStyles count="2">
    <cellStyle name="Moneda [0] 2" xfId="1" xr:uid="{C095F2A5-D6B4-49CA-8EBD-A7F4C75158E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63500</xdr:rowOff>
    </xdr:from>
    <xdr:to>
      <xdr:col>9</xdr:col>
      <xdr:colOff>0</xdr:colOff>
      <xdr:row>3</xdr:row>
      <xdr:rowOff>261937</xdr:rowOff>
    </xdr:to>
    <xdr:pic>
      <xdr:nvPicPr>
        <xdr:cNvPr id="2" name="Imagen 1" descr="FirmaInstitucional2020">
          <a:extLst>
            <a:ext uri="{FF2B5EF4-FFF2-40B4-BE49-F238E27FC236}">
              <a16:creationId xmlns:a16="http://schemas.microsoft.com/office/drawing/2014/main" id="{4C9F0189-E481-4183-A240-67B879739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5563" y="492125"/>
          <a:ext cx="33655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53089-3EEF-43EC-84EF-FDCAF9331FC2}">
  <sheetPr>
    <tabColor theme="8" tint="-0.499984740745262"/>
    <pageSetUpPr fitToPage="1"/>
  </sheetPr>
  <dimension ref="B1:J43"/>
  <sheetViews>
    <sheetView showGridLines="0" tabSelected="1" topLeftCell="A15" zoomScaleNormal="100" workbookViewId="0">
      <selection activeCell="I37" sqref="I37"/>
    </sheetView>
  </sheetViews>
  <sheetFormatPr baseColWidth="10" defaultColWidth="11.5" defaultRowHeight="15" x14ac:dyDescent="0.2"/>
  <cols>
    <col min="1" max="1" width="2.5" customWidth="1"/>
    <col min="2" max="2" width="5.83203125" customWidth="1"/>
    <col min="3" max="3" width="9.5" style="41" customWidth="1"/>
    <col min="4" max="4" width="54.33203125" style="15" customWidth="1"/>
    <col min="5" max="5" width="14.5" customWidth="1"/>
    <col min="6" max="6" width="11.6640625" customWidth="1"/>
    <col min="7" max="7" width="14.83203125" bestFit="1" customWidth="1"/>
    <col min="8" max="8" width="13.5" customWidth="1"/>
    <col min="9" max="9" width="22.1640625" customWidth="1"/>
    <col min="10" max="10" width="4.1640625" customWidth="1"/>
  </cols>
  <sheetData>
    <row r="1" spans="2:10" ht="9.75" customHeight="1" x14ac:dyDescent="0.2">
      <c r="C1" s="53"/>
    </row>
    <row r="2" spans="2:10" ht="24" customHeight="1" x14ac:dyDescent="0.2">
      <c r="B2" s="1"/>
      <c r="C2" s="57" t="s">
        <v>37</v>
      </c>
      <c r="D2" s="57"/>
      <c r="E2" s="57"/>
      <c r="F2" s="57"/>
      <c r="G2" s="57"/>
      <c r="H2" s="57"/>
      <c r="I2" s="57"/>
      <c r="J2" s="2"/>
    </row>
    <row r="3" spans="2:10" s="6" customFormat="1" ht="33" customHeight="1" x14ac:dyDescent="0.2">
      <c r="B3" s="3"/>
      <c r="C3" s="67" t="s">
        <v>0</v>
      </c>
      <c r="D3" s="68"/>
      <c r="E3" s="68"/>
      <c r="F3" s="68"/>
      <c r="G3" s="4"/>
      <c r="H3" s="4"/>
      <c r="I3" s="4"/>
      <c r="J3" s="5"/>
    </row>
    <row r="4" spans="2:10" s="6" customFormat="1" ht="21" customHeight="1" x14ac:dyDescent="0.2">
      <c r="B4" s="3"/>
      <c r="C4" s="69"/>
      <c r="D4" s="70"/>
      <c r="E4" s="70"/>
      <c r="F4" s="70"/>
      <c r="G4" s="7"/>
      <c r="H4" s="7"/>
      <c r="I4" s="7"/>
      <c r="J4" s="5"/>
    </row>
    <row r="5" spans="2:10" ht="9" customHeight="1" x14ac:dyDescent="0.2">
      <c r="B5" s="8"/>
      <c r="C5" s="53"/>
      <c r="J5" s="9"/>
    </row>
    <row r="6" spans="2:10" s="15" customFormat="1" ht="42.75" customHeight="1" x14ac:dyDescent="0.2">
      <c r="B6" s="10"/>
      <c r="C6" s="43" t="s">
        <v>1</v>
      </c>
      <c r="D6" s="29" t="s">
        <v>2</v>
      </c>
      <c r="E6" s="11" t="s">
        <v>3</v>
      </c>
      <c r="F6" s="12" t="s">
        <v>4</v>
      </c>
      <c r="G6" s="13" t="s">
        <v>38</v>
      </c>
      <c r="H6" s="13" t="s">
        <v>5</v>
      </c>
      <c r="I6" s="13" t="s">
        <v>6</v>
      </c>
      <c r="J6" s="14"/>
    </row>
    <row r="7" spans="2:10" s="15" customFormat="1" ht="52.5" customHeight="1" x14ac:dyDescent="0.2">
      <c r="B7" s="10"/>
      <c r="C7" s="55" t="s">
        <v>7</v>
      </c>
      <c r="D7" s="56"/>
      <c r="E7" s="56"/>
      <c r="F7" s="56"/>
      <c r="G7" s="56"/>
      <c r="H7" s="56"/>
      <c r="I7" s="56"/>
      <c r="J7" s="35"/>
    </row>
    <row r="8" spans="2:10" x14ac:dyDescent="0.2">
      <c r="B8" s="8"/>
      <c r="C8" s="30">
        <v>1</v>
      </c>
      <c r="D8" s="36" t="s">
        <v>8</v>
      </c>
      <c r="E8" s="31" t="s">
        <v>9</v>
      </c>
      <c r="F8" s="32">
        <v>1</v>
      </c>
      <c r="G8" s="33">
        <v>0</v>
      </c>
      <c r="H8" s="33">
        <f t="shared" ref="H8" si="0">G8*19%</f>
        <v>0</v>
      </c>
      <c r="I8" s="34">
        <f t="shared" ref="I8" si="1">(G8+H8)*F8</f>
        <v>0</v>
      </c>
      <c r="J8" s="9"/>
    </row>
    <row r="9" spans="2:10" x14ac:dyDescent="0.2">
      <c r="B9" s="8"/>
      <c r="C9" s="30">
        <v>2</v>
      </c>
      <c r="D9" s="36" t="s">
        <v>41</v>
      </c>
      <c r="E9" s="31" t="s">
        <v>9</v>
      </c>
      <c r="F9" s="32">
        <v>1</v>
      </c>
      <c r="G9" s="33">
        <v>0</v>
      </c>
      <c r="H9" s="33">
        <f>G9*19%</f>
        <v>0</v>
      </c>
      <c r="I9" s="34">
        <f>(G9+H9)*F9</f>
        <v>0</v>
      </c>
      <c r="J9" s="9"/>
    </row>
    <row r="10" spans="2:10" x14ac:dyDescent="0.2">
      <c r="B10" s="8"/>
      <c r="C10" s="30">
        <v>3</v>
      </c>
      <c r="D10" s="36" t="s">
        <v>42</v>
      </c>
      <c r="E10" s="31" t="s">
        <v>9</v>
      </c>
      <c r="F10" s="32">
        <v>1</v>
      </c>
      <c r="G10" s="33">
        <v>0</v>
      </c>
      <c r="H10" s="33">
        <f t="shared" ref="H10:H16" si="2">G10*19%</f>
        <v>0</v>
      </c>
      <c r="I10" s="34">
        <f t="shared" ref="I10:I16" si="3">(G10+H10)*F10</f>
        <v>0</v>
      </c>
      <c r="J10" s="9"/>
    </row>
    <row r="11" spans="2:10" x14ac:dyDescent="0.2">
      <c r="B11" s="8"/>
      <c r="C11" s="30">
        <v>4</v>
      </c>
      <c r="D11" s="36" t="s">
        <v>43</v>
      </c>
      <c r="E11" s="31" t="s">
        <v>9</v>
      </c>
      <c r="F11" s="32">
        <v>1</v>
      </c>
      <c r="G11" s="33">
        <v>0</v>
      </c>
      <c r="H11" s="33">
        <f t="shared" si="2"/>
        <v>0</v>
      </c>
      <c r="I11" s="34">
        <f t="shared" si="3"/>
        <v>0</v>
      </c>
      <c r="J11" s="9"/>
    </row>
    <row r="12" spans="2:10" ht="28" x14ac:dyDescent="0.2">
      <c r="B12" s="8"/>
      <c r="C12" s="30">
        <v>5</v>
      </c>
      <c r="D12" s="36" t="s">
        <v>44</v>
      </c>
      <c r="E12" s="31" t="s">
        <v>9</v>
      </c>
      <c r="F12" s="32">
        <v>1</v>
      </c>
      <c r="G12" s="33">
        <v>0</v>
      </c>
      <c r="H12" s="33">
        <f t="shared" si="2"/>
        <v>0</v>
      </c>
      <c r="I12" s="34">
        <f t="shared" si="3"/>
        <v>0</v>
      </c>
      <c r="J12" s="9"/>
    </row>
    <row r="13" spans="2:10" ht="28" x14ac:dyDescent="0.2">
      <c r="B13" s="8"/>
      <c r="C13" s="30">
        <v>6</v>
      </c>
      <c r="D13" s="36" t="s">
        <v>45</v>
      </c>
      <c r="E13" s="31" t="s">
        <v>9</v>
      </c>
      <c r="F13" s="32">
        <v>1</v>
      </c>
      <c r="G13" s="33">
        <v>0</v>
      </c>
      <c r="H13" s="33">
        <f t="shared" si="2"/>
        <v>0</v>
      </c>
      <c r="I13" s="34">
        <f t="shared" si="3"/>
        <v>0</v>
      </c>
      <c r="J13" s="9"/>
    </row>
    <row r="14" spans="2:10" ht="28" x14ac:dyDescent="0.2">
      <c r="B14" s="8"/>
      <c r="C14" s="30">
        <v>7</v>
      </c>
      <c r="D14" s="36" t="s">
        <v>46</v>
      </c>
      <c r="E14" s="31" t="s">
        <v>9</v>
      </c>
      <c r="F14" s="32">
        <v>1</v>
      </c>
      <c r="G14" s="33">
        <v>0</v>
      </c>
      <c r="H14" s="33">
        <f t="shared" si="2"/>
        <v>0</v>
      </c>
      <c r="I14" s="34">
        <f t="shared" si="3"/>
        <v>0</v>
      </c>
      <c r="J14" s="9"/>
    </row>
    <row r="15" spans="2:10" ht="30.75" customHeight="1" x14ac:dyDescent="0.2">
      <c r="B15" s="8"/>
      <c r="C15" s="30">
        <v>8</v>
      </c>
      <c r="D15" s="36" t="s">
        <v>47</v>
      </c>
      <c r="E15" s="31" t="s">
        <v>9</v>
      </c>
      <c r="F15" s="32">
        <v>1</v>
      </c>
      <c r="G15" s="33">
        <v>0</v>
      </c>
      <c r="H15" s="33">
        <f t="shared" si="2"/>
        <v>0</v>
      </c>
      <c r="I15" s="34">
        <f t="shared" si="3"/>
        <v>0</v>
      </c>
      <c r="J15" s="9"/>
    </row>
    <row r="16" spans="2:10" ht="28" x14ac:dyDescent="0.2">
      <c r="B16" s="8"/>
      <c r="C16" s="30">
        <v>9</v>
      </c>
      <c r="D16" s="36" t="s">
        <v>48</v>
      </c>
      <c r="E16" s="31" t="s">
        <v>9</v>
      </c>
      <c r="F16" s="32">
        <v>1</v>
      </c>
      <c r="G16" s="33">
        <v>0</v>
      </c>
      <c r="H16" s="33">
        <f t="shared" si="2"/>
        <v>0</v>
      </c>
      <c r="I16" s="34">
        <f t="shared" si="3"/>
        <v>0</v>
      </c>
      <c r="J16" s="9"/>
    </row>
    <row r="17" spans="2:10" x14ac:dyDescent="0.2">
      <c r="B17" s="8"/>
      <c r="C17" s="30">
        <v>10</v>
      </c>
      <c r="D17" s="37" t="s">
        <v>10</v>
      </c>
      <c r="E17" s="31" t="s">
        <v>9</v>
      </c>
      <c r="F17" s="32">
        <v>1</v>
      </c>
      <c r="G17" s="33">
        <v>0</v>
      </c>
      <c r="H17" s="33">
        <f t="shared" ref="H17:H22" si="4">G17*19%</f>
        <v>0</v>
      </c>
      <c r="I17" s="34">
        <f t="shared" ref="I17:I22" si="5">(G17+H17)*F17</f>
        <v>0</v>
      </c>
      <c r="J17" s="9"/>
    </row>
    <row r="18" spans="2:10" ht="28" x14ac:dyDescent="0.2">
      <c r="B18" s="8"/>
      <c r="C18" s="30">
        <v>11</v>
      </c>
      <c r="D18" s="38" t="s">
        <v>49</v>
      </c>
      <c r="E18" s="31" t="s">
        <v>9</v>
      </c>
      <c r="F18" s="32">
        <v>1</v>
      </c>
      <c r="G18" s="33">
        <v>0</v>
      </c>
      <c r="H18" s="33">
        <f t="shared" si="4"/>
        <v>0</v>
      </c>
      <c r="I18" s="34">
        <f t="shared" si="5"/>
        <v>0</v>
      </c>
      <c r="J18" s="9"/>
    </row>
    <row r="19" spans="2:10" ht="56" x14ac:dyDescent="0.2">
      <c r="B19" s="8"/>
      <c r="C19" s="30">
        <v>12</v>
      </c>
      <c r="D19" s="37" t="s">
        <v>11</v>
      </c>
      <c r="E19" s="31" t="s">
        <v>12</v>
      </c>
      <c r="F19" s="32">
        <v>4</v>
      </c>
      <c r="G19" s="33">
        <v>0</v>
      </c>
      <c r="H19" s="33">
        <f t="shared" si="4"/>
        <v>0</v>
      </c>
      <c r="I19" s="34">
        <f t="shared" si="5"/>
        <v>0</v>
      </c>
      <c r="J19" s="9"/>
    </row>
    <row r="20" spans="2:10" ht="28" x14ac:dyDescent="0.2">
      <c r="B20" s="8"/>
      <c r="C20" s="30">
        <v>13</v>
      </c>
      <c r="D20" s="37" t="s">
        <v>13</v>
      </c>
      <c r="E20" s="31" t="s">
        <v>9</v>
      </c>
      <c r="F20" s="32">
        <v>1</v>
      </c>
      <c r="G20" s="33">
        <v>0</v>
      </c>
      <c r="H20" s="33">
        <f t="shared" si="4"/>
        <v>0</v>
      </c>
      <c r="I20" s="34">
        <f t="shared" si="5"/>
        <v>0</v>
      </c>
      <c r="J20" s="9"/>
    </row>
    <row r="21" spans="2:10" x14ac:dyDescent="0.2">
      <c r="B21" s="8"/>
      <c r="C21" s="30">
        <v>14</v>
      </c>
      <c r="D21" s="37" t="s">
        <v>14</v>
      </c>
      <c r="E21" s="31" t="s">
        <v>15</v>
      </c>
      <c r="F21" s="32">
        <v>6</v>
      </c>
      <c r="G21" s="33">
        <v>0</v>
      </c>
      <c r="H21" s="33">
        <f t="shared" si="4"/>
        <v>0</v>
      </c>
      <c r="I21" s="34">
        <f t="shared" si="5"/>
        <v>0</v>
      </c>
      <c r="J21" s="9"/>
    </row>
    <row r="22" spans="2:10" x14ac:dyDescent="0.2">
      <c r="B22" s="8"/>
      <c r="C22" s="30">
        <v>15</v>
      </c>
      <c r="D22" s="37" t="s">
        <v>16</v>
      </c>
      <c r="E22" s="31"/>
      <c r="F22" s="32"/>
      <c r="G22" s="33">
        <v>0</v>
      </c>
      <c r="H22" s="33">
        <f t="shared" si="4"/>
        <v>0</v>
      </c>
      <c r="I22" s="34">
        <f t="shared" si="5"/>
        <v>0</v>
      </c>
      <c r="J22" s="9"/>
    </row>
    <row r="23" spans="2:10" ht="30" customHeight="1" x14ac:dyDescent="0.2">
      <c r="B23" s="8"/>
      <c r="C23" s="44" t="s">
        <v>17</v>
      </c>
      <c r="D23" s="39"/>
      <c r="E23" s="16"/>
      <c r="F23" s="16"/>
      <c r="G23" s="54" t="s">
        <v>18</v>
      </c>
      <c r="H23" s="54"/>
      <c r="I23" s="51">
        <f>SUM(I8:I22)</f>
        <v>0</v>
      </c>
      <c r="J23" s="9"/>
    </row>
    <row r="24" spans="2:10" ht="42" x14ac:dyDescent="0.2">
      <c r="B24" s="8"/>
      <c r="C24" s="30">
        <v>16</v>
      </c>
      <c r="D24" s="37" t="s">
        <v>19</v>
      </c>
      <c r="E24" s="31" t="s">
        <v>9</v>
      </c>
      <c r="F24" s="32">
        <v>1</v>
      </c>
      <c r="G24" s="33">
        <v>0</v>
      </c>
      <c r="H24" s="33">
        <f t="shared" ref="H24:H27" si="6">G24*19%</f>
        <v>0</v>
      </c>
      <c r="I24" s="34">
        <f t="shared" ref="I24:I27" si="7">(G24+H24)*F24</f>
        <v>0</v>
      </c>
      <c r="J24" s="9"/>
    </row>
    <row r="25" spans="2:10" ht="15" customHeight="1" x14ac:dyDescent="0.2">
      <c r="B25" s="8"/>
      <c r="C25" s="44" t="s">
        <v>17</v>
      </c>
      <c r="D25" s="39"/>
      <c r="E25" s="16"/>
      <c r="F25" s="54" t="s">
        <v>20</v>
      </c>
      <c r="G25" s="54"/>
      <c r="H25" s="54"/>
      <c r="I25" s="51">
        <f>+I24</f>
        <v>0</v>
      </c>
      <c r="J25" s="9"/>
    </row>
    <row r="26" spans="2:10" ht="15" customHeight="1" x14ac:dyDescent="0.2">
      <c r="B26" s="8"/>
      <c r="C26" s="55" t="s">
        <v>21</v>
      </c>
      <c r="D26" s="56"/>
      <c r="E26" s="56"/>
      <c r="F26" s="56"/>
      <c r="G26" s="56"/>
      <c r="H26" s="56"/>
      <c r="I26" s="56"/>
      <c r="J26" s="9"/>
    </row>
    <row r="27" spans="2:10" ht="28" x14ac:dyDescent="0.2">
      <c r="B27" s="8"/>
      <c r="C27" s="30">
        <v>17</v>
      </c>
      <c r="D27" s="37" t="s">
        <v>22</v>
      </c>
      <c r="E27" s="31" t="s">
        <v>15</v>
      </c>
      <c r="F27" s="32">
        <v>24</v>
      </c>
      <c r="G27" s="33">
        <v>0</v>
      </c>
      <c r="H27" s="33">
        <f t="shared" si="6"/>
        <v>0</v>
      </c>
      <c r="I27" s="34">
        <f t="shared" si="7"/>
        <v>0</v>
      </c>
      <c r="J27" s="9"/>
    </row>
    <row r="28" spans="2:10" ht="25.5" customHeight="1" x14ac:dyDescent="0.2">
      <c r="B28" s="8"/>
      <c r="C28" s="44" t="s">
        <v>17</v>
      </c>
      <c r="D28" s="39"/>
      <c r="E28" s="16"/>
      <c r="F28" s="54" t="s">
        <v>23</v>
      </c>
      <c r="G28" s="54"/>
      <c r="H28" s="54"/>
      <c r="I28" s="51">
        <f>+I27</f>
        <v>0</v>
      </c>
      <c r="J28" s="17"/>
    </row>
    <row r="29" spans="2:10" ht="25.5" customHeight="1" x14ac:dyDescent="0.2">
      <c r="B29" s="8"/>
      <c r="C29" s="44"/>
      <c r="D29" s="39"/>
      <c r="E29" s="16"/>
      <c r="F29" s="54" t="s">
        <v>24</v>
      </c>
      <c r="G29" s="54"/>
      <c r="H29" s="54"/>
      <c r="I29" s="51">
        <f>+I23+I25+I28</f>
        <v>0</v>
      </c>
      <c r="J29" s="9"/>
    </row>
    <row r="30" spans="2:10" ht="28.5" customHeight="1" x14ac:dyDescent="0.2">
      <c r="B30" s="8"/>
      <c r="C30" s="65" t="s">
        <v>25</v>
      </c>
      <c r="D30" s="66"/>
      <c r="E30" s="66"/>
      <c r="F30" s="66"/>
      <c r="G30" s="66"/>
      <c r="H30" s="66"/>
      <c r="I30" s="66"/>
      <c r="J30" s="9"/>
    </row>
    <row r="31" spans="2:10" ht="28.5" customHeight="1" x14ac:dyDescent="0.2">
      <c r="B31" s="8"/>
      <c r="C31" s="65" t="s">
        <v>26</v>
      </c>
      <c r="D31" s="66"/>
      <c r="E31" s="52"/>
      <c r="F31" s="52"/>
      <c r="G31" s="52"/>
      <c r="H31" s="52"/>
      <c r="I31" s="52"/>
      <c r="J31" s="9"/>
    </row>
    <row r="32" spans="2:10" ht="43.5" customHeight="1" x14ac:dyDescent="0.2">
      <c r="B32" s="8"/>
      <c r="C32" s="30"/>
      <c r="D32" s="37" t="s">
        <v>27</v>
      </c>
      <c r="E32" s="31" t="s">
        <v>12</v>
      </c>
      <c r="F32" s="32">
        <v>1</v>
      </c>
      <c r="G32" s="33">
        <v>0</v>
      </c>
      <c r="H32" s="33">
        <f>G32*19%</f>
        <v>0</v>
      </c>
      <c r="I32" s="34">
        <f>(G32+H32)*F32</f>
        <v>0</v>
      </c>
      <c r="J32" s="9"/>
    </row>
    <row r="33" spans="2:10" x14ac:dyDescent="0.2">
      <c r="B33" s="8"/>
      <c r="C33" s="30" t="s">
        <v>28</v>
      </c>
      <c r="D33" s="37" t="s">
        <v>29</v>
      </c>
      <c r="E33" s="31" t="s">
        <v>9</v>
      </c>
      <c r="F33" s="32">
        <v>1</v>
      </c>
      <c r="G33" s="33">
        <v>0</v>
      </c>
      <c r="H33" s="33">
        <f t="shared" ref="H33" si="8">G33*19%</f>
        <v>0</v>
      </c>
      <c r="I33" s="34">
        <f>(G33+H33)*F33</f>
        <v>0</v>
      </c>
      <c r="J33" s="9"/>
    </row>
    <row r="34" spans="2:10" s="50" customFormat="1" x14ac:dyDescent="0.2">
      <c r="B34" s="46"/>
      <c r="C34" s="47" t="s">
        <v>30</v>
      </c>
      <c r="D34" s="40"/>
      <c r="E34" s="48"/>
      <c r="F34" s="48"/>
      <c r="G34" s="48"/>
      <c r="H34" s="48"/>
      <c r="I34" s="48"/>
      <c r="J34" s="49"/>
    </row>
    <row r="35" spans="2:10" s="20" customFormat="1" ht="29.25" customHeight="1" x14ac:dyDescent="0.2">
      <c r="B35" s="18"/>
      <c r="C35" s="60" t="s">
        <v>39</v>
      </c>
      <c r="D35" s="61"/>
      <c r="E35" s="61"/>
      <c r="F35" s="61"/>
      <c r="G35" s="61"/>
      <c r="H35" s="61"/>
      <c r="I35" s="62"/>
      <c r="J35" s="19"/>
    </row>
    <row r="36" spans="2:10" s="23" customFormat="1" ht="29.25" customHeight="1" x14ac:dyDescent="0.2">
      <c r="B36" s="21"/>
      <c r="C36" s="60" t="s">
        <v>40</v>
      </c>
      <c r="D36" s="61"/>
      <c r="E36" s="61"/>
      <c r="F36" s="61"/>
      <c r="G36" s="61"/>
      <c r="H36" s="61"/>
      <c r="I36" s="62"/>
      <c r="J36" s="22"/>
    </row>
    <row r="37" spans="2:10" s="23" customFormat="1" ht="33" customHeight="1" x14ac:dyDescent="0.2">
      <c r="B37" s="21"/>
      <c r="C37" s="53" t="s">
        <v>31</v>
      </c>
      <c r="D37" s="53" t="s">
        <v>32</v>
      </c>
      <c r="E37" s="59" t="s">
        <v>32</v>
      </c>
      <c r="F37" s="59"/>
      <c r="G37" s="28"/>
      <c r="H37" s="28"/>
      <c r="I37" s="28"/>
      <c r="J37" s="22"/>
    </row>
    <row r="38" spans="2:10" ht="39" customHeight="1" x14ac:dyDescent="0.2">
      <c r="B38" s="8"/>
      <c r="C38" s="53" t="s">
        <v>33</v>
      </c>
      <c r="D38" s="53" t="s">
        <v>32</v>
      </c>
      <c r="E38" s="63" t="s">
        <v>32</v>
      </c>
      <c r="F38" s="63"/>
      <c r="J38" s="9"/>
    </row>
    <row r="39" spans="2:10" ht="21.75" customHeight="1" x14ac:dyDescent="0.2">
      <c r="B39" s="8"/>
      <c r="C39" s="53" t="s">
        <v>34</v>
      </c>
      <c r="D39" s="53" t="s">
        <v>32</v>
      </c>
      <c r="E39" s="64" t="s">
        <v>32</v>
      </c>
      <c r="F39" s="64"/>
      <c r="G39" s="27"/>
      <c r="H39" s="27"/>
      <c r="I39" s="27"/>
      <c r="J39" s="9"/>
    </row>
    <row r="40" spans="2:10" ht="24" customHeight="1" x14ac:dyDescent="0.2">
      <c r="B40" s="8"/>
      <c r="C40" s="53" t="s">
        <v>35</v>
      </c>
      <c r="D40" s="53" t="s">
        <v>32</v>
      </c>
      <c r="E40" s="64" t="s">
        <v>32</v>
      </c>
      <c r="F40" s="64"/>
      <c r="J40" s="9"/>
    </row>
    <row r="41" spans="2:10" ht="18" customHeight="1" x14ac:dyDescent="0.2">
      <c r="B41" s="8"/>
      <c r="C41" s="53"/>
      <c r="D41" s="53"/>
      <c r="J41" s="9"/>
    </row>
    <row r="42" spans="2:10" ht="21" customHeight="1" x14ac:dyDescent="0.2">
      <c r="B42" s="8"/>
      <c r="C42" s="58" t="s">
        <v>36</v>
      </c>
      <c r="D42" s="58"/>
      <c r="E42" s="58"/>
      <c r="F42" s="58"/>
      <c r="G42" s="58"/>
      <c r="H42" s="58"/>
      <c r="I42" s="58"/>
      <c r="J42" s="9"/>
    </row>
    <row r="43" spans="2:10" ht="10.5" customHeight="1" thickBot="1" x14ac:dyDescent="0.25">
      <c r="B43" s="24"/>
      <c r="C43" s="45"/>
      <c r="D43" s="42"/>
      <c r="E43" s="25"/>
      <c r="F43" s="25"/>
      <c r="G43" s="25"/>
      <c r="H43" s="25"/>
      <c r="I43" s="25"/>
      <c r="J43" s="26"/>
    </row>
  </sheetData>
  <mergeCells count="17">
    <mergeCell ref="C31:D31"/>
    <mergeCell ref="F29:H29"/>
    <mergeCell ref="C7:I7"/>
    <mergeCell ref="C30:I30"/>
    <mergeCell ref="G23:H23"/>
    <mergeCell ref="C42:I42"/>
    <mergeCell ref="E37:F37"/>
    <mergeCell ref="C35:I35"/>
    <mergeCell ref="C36:I36"/>
    <mergeCell ref="E38:F38"/>
    <mergeCell ref="E39:F39"/>
    <mergeCell ref="E40:F40"/>
    <mergeCell ref="F25:H25"/>
    <mergeCell ref="F28:H28"/>
    <mergeCell ref="C26:I26"/>
    <mergeCell ref="C2:I2"/>
    <mergeCell ref="C3:F4"/>
  </mergeCells>
  <phoneticPr fontId="13" type="noConversion"/>
  <pageMargins left="0.7" right="0.7" top="0.75" bottom="0.75" header="0.3" footer="0.3"/>
  <pageSetup scale="5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59D95A59C0FA4EB81EB42024FAF8B2" ma:contentTypeVersion="2" ma:contentTypeDescription="Crear nuevo documento." ma:contentTypeScope="" ma:versionID="47af37c1a99c0beec7c00f72cfdca843">
  <xsd:schema xmlns:xsd="http://www.w3.org/2001/XMLSchema" xmlns:xs="http://www.w3.org/2001/XMLSchema" xmlns:p="http://schemas.microsoft.com/office/2006/metadata/properties" xmlns:ns1="http://schemas.microsoft.com/sharepoint/v3" xmlns:ns2="2febaad4-4a94-47d8-bd40-dd72d5026160" targetNamespace="http://schemas.microsoft.com/office/2006/metadata/properties" ma:root="true" ma:fieldsID="4a8abaadb0acebffeb0f2d51d55cc900" ns1:_="" ns2:_="">
    <xsd:import namespace="http://schemas.microsoft.com/sharepoint/v3"/>
    <xsd:import namespace="2febaad4-4a94-47d8-bd40-dd72d502616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baad4-4a94-47d8-bd40-dd72d50261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D7F36B-593A-4825-93A2-5498A0D74F6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DCDDE76-289B-476C-BF69-0E8EE8E2B2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3DF1F2-8E07-48A7-BB79-08E803B169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de precios</vt:lpstr>
      <vt:lpstr>'CuAdro de precios'!Área_de_impresión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ALEXIS</dc:creator>
  <cp:keywords/>
  <dc:description/>
  <cp:lastModifiedBy>Microsoft Office User</cp:lastModifiedBy>
  <cp:revision/>
  <dcterms:created xsi:type="dcterms:W3CDTF">2020-04-26T22:57:34Z</dcterms:created>
  <dcterms:modified xsi:type="dcterms:W3CDTF">2021-03-23T14:12:00Z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0x0101008F59D95A59C0FA4EB81EB42024FAF8B2</vt:lpwstr>
  </property>
</Properties>
</file>