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https://diancolombia-my.sharepoint.com/personal/jandradep_dian_gov_co/Documents/DIAN 2023/PATRIMONIO/PATRIMONIO 2019/"/>
    </mc:Choice>
  </mc:AlternateContent>
  <xr:revisionPtr revIDLastSave="55" documentId="8_{BD89E20F-9E53-4EB1-AE02-B5C2ABB34A79}" xr6:coauthVersionLast="47" xr6:coauthVersionMax="47" xr10:uidLastSave="{4FF11E9B-C61B-44A0-BA4A-D4CE010865F8}"/>
  <bookViews>
    <workbookView xWindow="-108" yWindow="-108" windowWidth="23256" windowHeight="12576" tabRatio="609" xr2:uid="{00000000-000D-0000-FFFF-FFFF00000000}"/>
  </bookViews>
  <sheets>
    <sheet name="Índice" sheetId="16" r:id="rId1"/>
    <sheet name="Definiciones" sheetId="12" r:id="rId2"/>
    <sheet name="Casillas" sheetId="27" r:id="rId3"/>
    <sheet name="Ag Subsector Económico" sheetId="22" r:id="rId4"/>
    <sheet name="Ag Dirección Seccional" sheetId="20" r:id="rId5"/>
    <sheet name="Intervalos UVT" sheetId="26" r:id="rId6"/>
    <sheet name="Gráfico Intervalos UVT" sheetId="29" r:id="rId7"/>
    <sheet name="Deciles" sheetId="25" r:id="rId8"/>
    <sheet name="Formulario" sheetId="23" r:id="rId9"/>
  </sheets>
  <definedNames>
    <definedName name="_xlnm._FilterDatabase" localSheetId="2" hidden="1">Casillas!$C$8:$D$21</definedName>
    <definedName name="_xlnm.Databas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2" i="25" l="1"/>
  <c r="E52" i="25"/>
  <c r="F52" i="25"/>
  <c r="G52" i="25"/>
  <c r="H52" i="25"/>
  <c r="I52" i="25"/>
  <c r="J52" i="25"/>
  <c r="K52" i="25"/>
  <c r="L52" i="25"/>
  <c r="C52" i="25"/>
  <c r="D24" i="25"/>
  <c r="E24" i="25"/>
  <c r="F24" i="25"/>
  <c r="G24" i="25"/>
  <c r="H24" i="25"/>
  <c r="I24" i="25"/>
  <c r="J24" i="25"/>
  <c r="K24" i="25"/>
  <c r="L24" i="25"/>
  <c r="C24" i="25"/>
  <c r="D41" i="26"/>
  <c r="E41" i="26"/>
  <c r="F41" i="26"/>
  <c r="G41" i="26"/>
  <c r="H41" i="26"/>
  <c r="I41" i="26"/>
  <c r="J41" i="26"/>
  <c r="K41" i="26"/>
  <c r="L41" i="26"/>
  <c r="C41" i="26"/>
  <c r="D18" i="26"/>
  <c r="E18" i="26"/>
  <c r="F18" i="26"/>
  <c r="G18" i="26"/>
  <c r="H18" i="26"/>
  <c r="I18" i="26"/>
  <c r="J18" i="26"/>
  <c r="K18" i="26"/>
  <c r="L18" i="26"/>
  <c r="C18" i="26"/>
  <c r="D31" i="22"/>
  <c r="E41" i="20"/>
  <c r="F41" i="20"/>
  <c r="G41" i="20"/>
  <c r="H41" i="20"/>
  <c r="I41" i="20"/>
  <c r="J41" i="20"/>
  <c r="K41" i="20"/>
  <c r="L41" i="20"/>
  <c r="M41" i="20"/>
  <c r="D41" i="20"/>
  <c r="G31" i="22"/>
  <c r="H31" i="22"/>
  <c r="I31" i="22"/>
  <c r="J31" i="22"/>
  <c r="K31" i="22"/>
  <c r="L31" i="22"/>
  <c r="M31" i="22"/>
  <c r="F31" i="22"/>
  <c r="E31" i="22"/>
</calcChain>
</file>

<file path=xl/sharedStrings.xml><?xml version="1.0" encoding="utf-8"?>
<sst xmlns="http://schemas.openxmlformats.org/spreadsheetml/2006/main" count="309" uniqueCount="162">
  <si>
    <t xml:space="preserve"> </t>
  </si>
  <si>
    <t>Sanciones</t>
  </si>
  <si>
    <t>Pasivos</t>
  </si>
  <si>
    <t xml:space="preserve">Patrimonio líquido susceptible de ser excluido en virtud de convenios internacionales </t>
  </si>
  <si>
    <t>Descuento tributario por convenios internacionales</t>
  </si>
  <si>
    <t>Agricultura, ganadería, caza, silvicultura y pesca</t>
  </si>
  <si>
    <t>Construcción</t>
  </si>
  <si>
    <t>Otras actividades de servicios</t>
  </si>
  <si>
    <t>Total</t>
  </si>
  <si>
    <t>1.</t>
  </si>
  <si>
    <t>Definiciones</t>
  </si>
  <si>
    <t>2.</t>
  </si>
  <si>
    <t>3.</t>
  </si>
  <si>
    <t>Subdirección de Estudios Económicos</t>
  </si>
  <si>
    <t>2- Las personas naturales, nacionales o extranjeras, que no tengan residencia en el país, respecto de su patrimonio poseído directamente en el país, salvo las excepciones previstas en los tratados internacionales y en el derecho interno.</t>
  </si>
  <si>
    <t>4- Las sucesiones ilíquidas de causantes sin residencia en el país al momento de su muerte respecto de su patrimonio poseído en el país.</t>
  </si>
  <si>
    <t>Industrias manufactureras</t>
  </si>
  <si>
    <t>Comercio al por mayor y al por menor; reparación de vehículos automotores y motocicletas</t>
  </si>
  <si>
    <t>Transporte y almacenamiento</t>
  </si>
  <si>
    <t>Alojamiento y servicios de comida</t>
  </si>
  <si>
    <t>Actividades financieras y de seguros</t>
  </si>
  <si>
    <t>Actividades inmobiliarias</t>
  </si>
  <si>
    <t>Actividades profesionales, científicas y técnicas</t>
  </si>
  <si>
    <t>Actividades de servicios administrativos y de apoyo</t>
  </si>
  <si>
    <t>Educación</t>
  </si>
  <si>
    <t>Actividades de atención de la salud humana y de asistencia social</t>
  </si>
  <si>
    <t>Rentistas de capital</t>
  </si>
  <si>
    <t>Volver al índice</t>
  </si>
  <si>
    <t>Formulario</t>
  </si>
  <si>
    <t>5.</t>
  </si>
  <si>
    <t>6.</t>
  </si>
  <si>
    <t>7.</t>
  </si>
  <si>
    <t>Deciles por patrimonio bruto</t>
  </si>
  <si>
    <t>Total exclusiones</t>
  </si>
  <si>
    <t>Impuesto al patrimonio</t>
  </si>
  <si>
    <t>4.</t>
  </si>
  <si>
    <t>Saldo a pagar por impuesto</t>
  </si>
  <si>
    <t>Total saldo a pagar</t>
  </si>
  <si>
    <t>Número de declarantes</t>
  </si>
  <si>
    <t>Dirección de Gestión Estratégica y Análitica</t>
  </si>
  <si>
    <t>Coordinación de Estadística Tributaria y de Comercio Exterior</t>
  </si>
  <si>
    <t>Sujetos pasivos</t>
  </si>
  <si>
    <t>Patrimonio Bruto</t>
  </si>
  <si>
    <t xml:space="preserve"> Pasivos</t>
  </si>
  <si>
    <t>Exclusiones</t>
  </si>
  <si>
    <t>Base Gravable</t>
  </si>
  <si>
    <t>Impuesto al Patrimonio</t>
  </si>
  <si>
    <t>Descuentos tributarios por convenios</t>
  </si>
  <si>
    <t>Personas naturales subsidiadas por terceros o sin actividad económica</t>
  </si>
  <si>
    <t>Impuestos de Bogotá</t>
  </si>
  <si>
    <t>Impuestos de Medellín</t>
  </si>
  <si>
    <t>Impuestos de Cali</t>
  </si>
  <si>
    <t>Impuestos y Aduanas de Bucaramanga</t>
  </si>
  <si>
    <t>Impuestos de Barranquilla</t>
  </si>
  <si>
    <t>Impuestos y Aduanas de Pereira</t>
  </si>
  <si>
    <t>Impuestos y Aduanas de Montería</t>
  </si>
  <si>
    <t>Impuestos y Aduanas de Manizales</t>
  </si>
  <si>
    <t>Impuestos de Cartagena</t>
  </si>
  <si>
    <t>Impuestos de Cúcuta</t>
  </si>
  <si>
    <t>Impuestos y Aduanas de Armenia</t>
  </si>
  <si>
    <t>Impuestos y Aduanas de Valledupar</t>
  </si>
  <si>
    <t>Impuestos y Aduanas de Ibagué</t>
  </si>
  <si>
    <t>Impuestos y Aduanas de Tuluá</t>
  </si>
  <si>
    <t>Impuestos y Aduanas de Palmira</t>
  </si>
  <si>
    <t>Impuestos y Aduanas de Pasto</t>
  </si>
  <si>
    <t>Impuestos y Aduanas de Neiva</t>
  </si>
  <si>
    <t>Impuestos y Aduanas de Santa Marta</t>
  </si>
  <si>
    <t>Impuestos y Aduanas de Popayán</t>
  </si>
  <si>
    <t>Impuestos y Aduanas de Tunja</t>
  </si>
  <si>
    <t>Impuestos y Aduanas de Yopal</t>
  </si>
  <si>
    <t>Impuestos y Aduanas de Sincelejo</t>
  </si>
  <si>
    <t>Impuestos y Aduanas de Sogamoso</t>
  </si>
  <si>
    <t>Impuestos y Aduanas de Girardot</t>
  </si>
  <si>
    <t>Impuestos y Aduanas de San Andrés</t>
  </si>
  <si>
    <t>Impuestos y Aduanas de Barrancabermeja</t>
  </si>
  <si>
    <t>Deciles por patrimonio líquido ajustado</t>
  </si>
  <si>
    <t>Total Exclusiones</t>
  </si>
  <si>
    <t>&gt; 0 &lt;= 72.000</t>
  </si>
  <si>
    <t>&gt; 72.000 &lt;= 122.000</t>
  </si>
  <si>
    <t>&gt; 122.000 &lt;=239.000</t>
  </si>
  <si>
    <t>&gt;239.000</t>
  </si>
  <si>
    <t>8.</t>
  </si>
  <si>
    <t>Intervalo (UVT)</t>
  </si>
  <si>
    <t>Casillas Formulario No. 420</t>
  </si>
  <si>
    <t>Descripción de la casilla</t>
  </si>
  <si>
    <r>
      <t xml:space="preserve">Agregado por subsector económico. </t>
    </r>
    <r>
      <rPr>
        <b/>
        <vertAlign val="superscript"/>
        <sz val="12"/>
        <rFont val="Arial"/>
        <family val="2"/>
      </rPr>
      <t>2/</t>
    </r>
  </si>
  <si>
    <t>Cifras en millones de pesos corrientes, excepto número de declarantes.</t>
  </si>
  <si>
    <r>
      <t>Cifras provisionales sujetas a modificación, agregadas teniendo en cuenta la reserva tributaria definida en el artículo 583 del Estatuto Tributario.</t>
    </r>
    <r>
      <rPr>
        <b/>
        <vertAlign val="superscript"/>
        <sz val="12"/>
        <color theme="1"/>
        <rFont val="Arial"/>
        <family val="2"/>
      </rPr>
      <t xml:space="preserve"> 3/</t>
    </r>
  </si>
  <si>
    <t>Elaboró: Coordinación de Estadística Tributaria y de Comercio Exterior de la Subdirección de Estudios Económicos. DGEA. DIAN.</t>
  </si>
  <si>
    <r>
      <rPr>
        <vertAlign val="superscript"/>
        <sz val="8"/>
        <color theme="1"/>
        <rFont val="Arial"/>
        <family val="2"/>
      </rPr>
      <t>2/</t>
    </r>
    <r>
      <rPr>
        <sz val="8"/>
        <color theme="1"/>
        <rFont val="Arial"/>
        <family val="2"/>
      </rPr>
      <t xml:space="preserve"> En aplicación de la CIIU Rev. 4 adaptada para Colombia y las modificaciones establecidas en la Resolución 549 de mayo 8 de 2020. Adoptada por la DIAN mediante Resolución 114 de 2020.</t>
    </r>
  </si>
  <si>
    <r>
      <rPr>
        <vertAlign val="superscript"/>
        <sz val="8"/>
        <color theme="1"/>
        <rFont val="Arial"/>
        <family val="2"/>
      </rPr>
      <t>3/</t>
    </r>
    <r>
      <rPr>
        <sz val="8"/>
        <color theme="1"/>
        <rFont val="Arial"/>
        <family val="2"/>
      </rPr>
      <t xml:space="preserve"> Artículo 583. Reserva de la declaración. La información tributaria respecto de las bases gravables y la determinación privada de los impuestos que figuren en las declaraciones tributarias, tendrá el carácter de información reservada; por consiguiente, los funcionarios de la Dirección General de Impuestos Nacionales sólo podrán utilizarla para el control, recaudo, determinación, discusión y administración de los impuestos y para efectos de informaciones impersonales de estadística (Fuente: Decreto 624 de 1989, Estatuto Tributario).</t>
    </r>
  </si>
  <si>
    <t>Datos generales agregado</t>
  </si>
  <si>
    <r>
      <rPr>
        <vertAlign val="superscript"/>
        <sz val="8"/>
        <rFont val="Arial"/>
        <family val="2"/>
      </rPr>
      <t>1/</t>
    </r>
    <r>
      <rPr>
        <sz val="8"/>
        <rFont val="Arial"/>
        <family val="2"/>
      </rPr>
      <t xml:space="preserve"> La información aquí presentada hace referencia a la contenida en las declaraciones del Impuesto al Patrimonio (F-420).</t>
    </r>
  </si>
  <si>
    <r>
      <rPr>
        <vertAlign val="superscript"/>
        <sz val="8"/>
        <color theme="1"/>
        <rFont val="Arial"/>
        <family val="2"/>
      </rPr>
      <t>4/</t>
    </r>
    <r>
      <rPr>
        <sz val="8"/>
        <color theme="1"/>
        <rFont val="Arial"/>
        <family val="2"/>
      </rPr>
      <t xml:space="preserve"> Con el objetivo de garantizar la reserva tributaria de la información, se unió la información de dos subsectores económicos en aquellos casos en los cuales existen menos de 5 declaraciones para un subsector económico; para lo cual se siguió el criterio de agrupar los subsectores económicos con las actividades económicas más cercanas posibles, en aplicación de la CIIU Rev. 4 adaptada para Colombia.</t>
    </r>
  </si>
  <si>
    <t>AGREGADOS TRIBUTARIOS PARA EL IMPUESTO AL PATRIMONIO</t>
  </si>
  <si>
    <t>Sección</t>
  </si>
  <si>
    <t>Número de casilla</t>
  </si>
  <si>
    <t>Liquidación privada</t>
  </si>
  <si>
    <r>
      <t xml:space="preserve">AGREGADOS TRIBUTARIOS PARA EL IMPUESTO AL PATRIMONIO </t>
    </r>
    <r>
      <rPr>
        <b/>
        <vertAlign val="superscript"/>
        <sz val="14"/>
        <color theme="1"/>
        <rFont val="Arial"/>
        <family val="2"/>
      </rPr>
      <t>1/</t>
    </r>
  </si>
  <si>
    <t>Hecho generador</t>
  </si>
  <si>
    <t>Formulario 420</t>
  </si>
  <si>
    <t>Exclusiones a la base gravable</t>
  </si>
  <si>
    <t>Patrimonio líquido</t>
  </si>
  <si>
    <t>Base gravable para el impuesto al patrimonio</t>
  </si>
  <si>
    <r>
      <t xml:space="preserve">Agregado por Dirección Seccional. </t>
    </r>
    <r>
      <rPr>
        <b/>
        <vertAlign val="superscript"/>
        <sz val="12"/>
        <rFont val="Arial"/>
        <family val="2"/>
      </rPr>
      <t>2/</t>
    </r>
  </si>
  <si>
    <r>
      <rPr>
        <vertAlign val="superscript"/>
        <sz val="8"/>
        <color theme="1"/>
        <rFont val="Arial"/>
        <family val="2"/>
      </rPr>
      <t>2/</t>
    </r>
    <r>
      <rPr>
        <sz val="8"/>
        <color theme="1"/>
        <rFont val="Arial"/>
        <family val="2"/>
      </rPr>
      <t xml:space="preserve"> En aplicación de la Resolución 000064 del 9 de agosto de 2021.</t>
    </r>
  </si>
  <si>
    <r>
      <rPr>
        <vertAlign val="superscript"/>
        <sz val="8"/>
        <color theme="1"/>
        <rFont val="Arial"/>
        <family val="2"/>
      </rPr>
      <t>4/</t>
    </r>
    <r>
      <rPr>
        <sz val="8"/>
        <color theme="1"/>
        <rFont val="Arial"/>
        <family val="2"/>
      </rPr>
      <t xml:space="preserve"> Con el objetivo de garantizar la reserva tributaria de la información, se unió la información de dos o más Direcciones Seccionales en aquellos casos en los cuales existen menos de 5 declaraciones para una Dirección Seccional; para lo cual se siguió el criterio de agrupar las Direcciones Seccionales de conformidad con la Resolución 000064 del 9 de agosto de 2021.</t>
    </r>
  </si>
  <si>
    <r>
      <t xml:space="preserve">Nombre Subsector Económico </t>
    </r>
    <r>
      <rPr>
        <b/>
        <vertAlign val="superscript"/>
        <sz val="12"/>
        <color theme="0"/>
        <rFont val="Arial"/>
        <family val="2"/>
      </rPr>
      <t>4/</t>
    </r>
  </si>
  <si>
    <r>
      <t xml:space="preserve">Código Subsector Económico </t>
    </r>
    <r>
      <rPr>
        <b/>
        <vertAlign val="superscript"/>
        <sz val="12"/>
        <color theme="0"/>
        <rFont val="Arial"/>
        <family val="2"/>
      </rPr>
      <t>4/</t>
    </r>
  </si>
  <si>
    <r>
      <rPr>
        <vertAlign val="superscript"/>
        <sz val="8"/>
        <color theme="1"/>
        <rFont val="Arial"/>
        <family val="2"/>
      </rPr>
      <t>4/</t>
    </r>
    <r>
      <rPr>
        <sz val="8"/>
        <color theme="1"/>
        <rFont val="Arial"/>
        <family val="2"/>
      </rPr>
      <t xml:space="preserve"> Con el objetivo de garantizar la reserva tributaria de la información, se unió la información de dos o más intervalos en aquellos casos en los cuales existen menos de 5 declaraciones para un intervalo.</t>
    </r>
  </si>
  <si>
    <r>
      <rPr>
        <vertAlign val="superscript"/>
        <sz val="8"/>
        <color theme="1"/>
        <rFont val="Arial"/>
        <family val="2"/>
      </rPr>
      <t>2/</t>
    </r>
    <r>
      <rPr>
        <sz val="8"/>
        <color theme="1"/>
        <rFont val="Arial"/>
        <family val="2"/>
      </rPr>
      <t xml:space="preserve"> Intervalos en Unidades de Valor Tributario (UVT) de conformidad con las tarifas dispuestas en la Ley 2277 de 2022.</t>
    </r>
  </si>
  <si>
    <r>
      <rPr>
        <vertAlign val="superscript"/>
        <sz val="8"/>
        <color theme="1"/>
        <rFont val="Arial"/>
        <family val="2"/>
      </rPr>
      <t>2/</t>
    </r>
    <r>
      <rPr>
        <sz val="8"/>
        <color theme="1"/>
        <rFont val="Arial"/>
        <family val="2"/>
      </rPr>
      <t xml:space="preserve"> Intervalos en deciles estadísticos, teniendo en cuenta la metodología de permitir que valores iguales pertenezcan al mismo decil.</t>
    </r>
  </si>
  <si>
    <r>
      <rPr>
        <vertAlign val="superscript"/>
        <sz val="8"/>
        <color theme="1"/>
        <rFont val="Arial"/>
        <family val="2"/>
      </rPr>
      <t>4/</t>
    </r>
    <r>
      <rPr>
        <sz val="8"/>
        <color theme="1"/>
        <rFont val="Arial"/>
        <family val="2"/>
      </rPr>
      <t xml:space="preserve"> Con el objetivo de garantizar la reserva tributaria de la información, se unió la información de dos o más deciles en aquellos casos en los cuales existen menos de 5 declaraciones para un decil.</t>
    </r>
  </si>
  <si>
    <r>
      <t xml:space="preserve">Agregado por Intervalos de Patrimonio Bruto. </t>
    </r>
    <r>
      <rPr>
        <b/>
        <vertAlign val="superscript"/>
        <sz val="12"/>
        <rFont val="Arial"/>
        <family val="2"/>
      </rPr>
      <t>2/</t>
    </r>
  </si>
  <si>
    <t>Cifras en millones de pesos corrientes, excepto número de declarantes e intervalos (UVT).</t>
  </si>
  <si>
    <r>
      <t xml:space="preserve">Agregado por deciles de Patrimonio Bruto. </t>
    </r>
    <r>
      <rPr>
        <b/>
        <vertAlign val="superscript"/>
        <sz val="12"/>
        <rFont val="Arial"/>
        <family val="2"/>
      </rPr>
      <t>2/</t>
    </r>
  </si>
  <si>
    <t>Deciles por Patrimonio Bruto y por Patrimonio Líquido Ajustado</t>
  </si>
  <si>
    <t>Agregado por Subsector Económico</t>
  </si>
  <si>
    <t>Agregado por Dirección Seccional</t>
  </si>
  <si>
    <r>
      <t>Sector económico</t>
    </r>
    <r>
      <rPr>
        <sz val="12"/>
        <rFont val="Arial"/>
        <family val="2"/>
      </rPr>
      <t>: Se trata de la mayor agregación en la economía. Es el conjunto de subsectores económicos que emplean los mismos procedimientos de producción y similar combinación de factores productivos. Se incluyen 10 sectores en clasificación económica.</t>
    </r>
  </si>
  <si>
    <t>INTERVALOS UVT</t>
  </si>
  <si>
    <t>Gráfico Intervalos por Unidades de Valor Tributario (UVTs)</t>
  </si>
  <si>
    <t>Agregado por Intervalos por Unidades de Valor Tributario (UVTs)</t>
  </si>
  <si>
    <t>1- Las personas naturales, las sucesiones ilíquidas, contribuyentes del impuesto sobre la renta y complementarios.</t>
  </si>
  <si>
    <t>3- Las personas naturales, nacionales o extranjeras, que no tengan residencia en el país, respecto de su patrimonio poseído indirectamente a través de establecimientos permanentes, en el país, salvo las excepciones previstas en los tratados internacionales y en el derecho interno.</t>
  </si>
  <si>
    <t>5- Las sociedades o entidades extranjeras que no sean declarantes del impuesto sobre la renta en el país respecto a bienes diferentes a las inversiones (acciones, cuentas por cobrar, inversiones de portafolio, etc.).</t>
  </si>
  <si>
    <r>
      <rPr>
        <b/>
        <sz val="12"/>
        <color rgb="FF000000"/>
        <rFont val="Arial"/>
        <family val="2"/>
      </rPr>
      <t>Hecho generador:</t>
    </r>
    <r>
      <rPr>
        <sz val="12"/>
        <color rgb="FF000000"/>
        <rFont val="Arial"/>
        <family val="2"/>
      </rPr>
      <t xml:space="preserve"> Posesión de patrimonio líquido al 1 de enero del año 2019, cuyo valor sea igual o superior a cinco mil ($5.000) millones de pesos. Recuérdese que patrimonio líquido es igual al patrimonio bruto menos los pasivos.</t>
    </r>
  </si>
  <si>
    <r>
      <rPr>
        <b/>
        <sz val="12"/>
        <color rgb="FF000000"/>
        <rFont val="Arial"/>
        <family val="2"/>
      </rPr>
      <t>Base gravable:</t>
    </r>
    <r>
      <rPr>
        <sz val="12"/>
        <color rgb="FF000000"/>
        <rFont val="Arial"/>
        <family val="2"/>
      </rPr>
      <t xml:space="preserve"> Valor del patrimonio bruto de las personas naturales, sucesiones ilíquidas y sociedades o entidades extranjeras poseído a 1 de enero de 2019, 2020 y 2021 menos las deudas a cargo de los mismos vigentes en esas mismas fechas, excluyendo el valor patrimonial que tengan al 1 de enero de 2019, 2020 y 2021 para las personas naturales, las sucesiones ilíquidas y sociedades o entidades extranjeras, los siguientes bienes:
1. En el caso de las personas naturales, las primeras 13.500 UVT del valor patrimonial de su casa o apartamento de habitación.
Esta exclusión aplica únicamente respecto a la casa o apartamento en donde efectivamente viva la persona natural la mayor parte del tiempo, por lo que no quedan cobijados por esta exclusión los inmuebles de recreo, segundas viviendas u otro inmueble que no cumpla con la condición de ser el lugar en donde habita la persona natural.
2. El cincuenta por ciento (50%) del valor patrimonial de los bienes objeto del impuesto complementario de normalización tributaria que sean declarados en el periodo gravable 2019 y que hayan sido repatriados al país de forma permanente.</t>
    </r>
  </si>
  <si>
    <r>
      <t xml:space="preserve">Tarifa: </t>
    </r>
    <r>
      <rPr>
        <sz val="12"/>
        <rFont val="Arial"/>
        <family val="2"/>
      </rPr>
      <t>1% del valor de la base gravable</t>
    </r>
  </si>
  <si>
    <r>
      <t>Año gravable</t>
    </r>
    <r>
      <rPr>
        <sz val="12"/>
        <rFont val="Arial"/>
        <family val="2"/>
      </rPr>
      <t>: Es el año en el cual se desarrolla la actividad generadora de sus ingresos. En el caso del impuesto sobre la renta el año gravable difiere del año calendario.</t>
    </r>
  </si>
  <si>
    <r>
      <t>Variables</t>
    </r>
    <r>
      <rPr>
        <sz val="12"/>
        <rFont val="Arial"/>
        <family val="2"/>
      </rPr>
      <t xml:space="preserve">: cada uno de los renglones de las declaraciones del impuesto al Patrimonio </t>
    </r>
  </si>
  <si>
    <r>
      <t xml:space="preserve">Impuesto al patrimonio: </t>
    </r>
    <r>
      <rPr>
        <sz val="12"/>
        <rFont val="Arial"/>
        <family val="2"/>
      </rPr>
      <t>El impuesto al patrimonio fue creado como un impuesto de tipo extensivo al impuesto a la riqueza que grava a las personas naturales que tengan patrimonio líquido igual o superior a cinco mil millones de pesos. Fue creado por la ley 1943 de 2018, y estuvo vigente hasta el 2019, puesto que ésta ley fue declarada inexequible. En el 2019 se profirió la Ley 2010 que retomó el impuesto al patrimonio, esa vez por los años 2020 y 2021.</t>
    </r>
  </si>
  <si>
    <t xml:space="preserve">Patrimonio bruto </t>
  </si>
  <si>
    <t>Valor patrimonial de la casa o apartamento de habitación (solo personas naturales las primeras 13.500 UVT)</t>
  </si>
  <si>
    <t>50% del valor de los bienes normalizados - repatriados en forma permanente</t>
  </si>
  <si>
    <t>Asalariados</t>
  </si>
  <si>
    <t>Patrimonio Líquido</t>
  </si>
  <si>
    <t>Total general</t>
  </si>
  <si>
    <t>Código Dirección Seccional 4/</t>
  </si>
  <si>
    <t>Nombre Dirección Seccional 4/</t>
  </si>
  <si>
    <r>
      <t xml:space="preserve">Agregado por deciles de Patrimonio Líquido. </t>
    </r>
    <r>
      <rPr>
        <b/>
        <vertAlign val="superscript"/>
        <sz val="12"/>
        <rFont val="Arial"/>
        <family val="2"/>
      </rPr>
      <t>2/</t>
    </r>
  </si>
  <si>
    <r>
      <t xml:space="preserve">Agregado por Intervalos de Patrimonio Líquido. </t>
    </r>
    <r>
      <rPr>
        <b/>
        <vertAlign val="superscript"/>
        <sz val="12"/>
        <rFont val="Arial"/>
        <family val="2"/>
      </rPr>
      <t>2/</t>
    </r>
  </si>
  <si>
    <t xml:space="preserve">Patrimonio Líquido </t>
  </si>
  <si>
    <r>
      <rPr>
        <vertAlign val="superscript"/>
        <sz val="8"/>
        <color theme="1"/>
        <rFont val="Arial"/>
        <family val="2"/>
      </rPr>
      <t>4/</t>
    </r>
    <r>
      <rPr>
        <sz val="8"/>
        <color theme="1"/>
        <rFont val="Arial"/>
        <family val="2"/>
      </rPr>
      <t xml:space="preserve"> El tamaño de la gráfica representa el total del Patrimonio Líquido de los declarantes del Impuesto al Patrimonio en la vigencia 2021. Cada rectángulo dentro de la gráfica es proporcional al Patrimonio Líquido Ajustado de cada Intervalo en UVT de las tarifas del Impuesto al Patrimonio.</t>
    </r>
  </si>
  <si>
    <r>
      <t xml:space="preserve">                PORCENTAJE DE PARTICIPACIÓN DEL PATRIMONIO LÍQUIDO  (PL) </t>
    </r>
    <r>
      <rPr>
        <b/>
        <vertAlign val="superscript"/>
        <sz val="14"/>
        <color theme="1"/>
        <rFont val="Arial"/>
        <family val="2"/>
      </rPr>
      <t>4/</t>
    </r>
  </si>
  <si>
    <r>
      <t xml:space="preserve">Gráfico del agregado de Patrimonio por Intervalos UVT de Patrimonio Líquido. </t>
    </r>
    <r>
      <rPr>
        <b/>
        <vertAlign val="superscript"/>
        <sz val="12"/>
        <rFont val="Arial"/>
        <family val="2"/>
      </rPr>
      <t>2/</t>
    </r>
  </si>
  <si>
    <t xml:space="preserve">Porcentaje de participación del Patrimonio Líquido </t>
  </si>
  <si>
    <t>Fecha de publicación: Mayo de 2024.</t>
  </si>
  <si>
    <t>Fecha de corte de información: Mayo 6 de 2024.</t>
  </si>
  <si>
    <t>Explotación de minas y canteras</t>
  </si>
  <si>
    <t>Impuestos y Aduanas de Villavicencio / Delegada de Imp y Aduanas de San José de Guaviare / Delegada de Impuestos y Aduanas de Mitú</t>
  </si>
  <si>
    <t>Año gravable 2019.</t>
  </si>
  <si>
    <t>Año gravable 2019</t>
  </si>
  <si>
    <t>Fuente: DIAN. Disponible en https://www.dian.gov.co/atencionciudadano/formulariosinstructivos/Formularios/2019/Formulario_420_2019.pdf</t>
  </si>
  <si>
    <t>Información y comunicaciones</t>
  </si>
  <si>
    <t>18 / 5 /20 / 21</t>
  </si>
  <si>
    <t>Actividades artísticas, de entretenimiento y recreación / Distribución de agua; evacuación y tratamiento de aguas residuales, y actividades de saneamiento ambiental / Actividades de los hogares individuales en calidad de empleadores; actividades no diferenciadas de los hogares individuales como productores de bienes y servicios para uso propio / Actividades de organizaciones y entidades extraterritoriales</t>
  </si>
  <si>
    <t>Fuente: Declaraciones del Impuesto al Patrimonio (F-420).  Año gravable 2019. Análisis de Operaciones. CETCE. SEE. DGEA. DIAN.</t>
  </si>
  <si>
    <t>Impuestos de Grandes Contribuyentes</t>
  </si>
  <si>
    <t>22 / 78 /45</t>
  </si>
  <si>
    <t>28 / 35 / 25 /18 / 38 / 34 / 46</t>
  </si>
  <si>
    <t>Impuestos y Aduanas de Florencia / Impuestos y Aduanas de Buenaventura / Impuestos y Aduanas de Riohacha / Impuestos y Aduanas de Quibdó / Impuestos y Aduanas de Leticia / Impuestos y Aduanas de Arauca / Impuestos y Aduanas de Puerto Asís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</si>
</sst>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41" x14ac:knownFonts="1">
    <font>
      <sz val="10"/>
      <name val="Arial"/>
    </font>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u/>
      <sz val="10"/>
      <color theme="10"/>
      <name val="Arial"/>
      <family val="2"/>
    </font>
    <font>
      <b/>
      <sz val="14"/>
      <color theme="0" tint="-0.499984740745262"/>
      <name val="Calibri"/>
      <family val="2"/>
      <scheme val="minor"/>
    </font>
    <font>
      <sz val="14"/>
      <color theme="0" tint="-0.499984740745262"/>
      <name val="Calibri"/>
      <family val="2"/>
      <scheme val="minor"/>
    </font>
    <font>
      <sz val="16"/>
      <color theme="0" tint="-0.499984740745262"/>
      <name val="Calibri"/>
      <family val="2"/>
      <scheme val="minor"/>
    </font>
    <font>
      <sz val="10"/>
      <name val="Arial"/>
      <family val="2"/>
    </font>
    <font>
      <sz val="10"/>
      <name val="Arial"/>
    </font>
    <font>
      <b/>
      <sz val="14"/>
      <name val="Arial"/>
      <family val="2"/>
    </font>
    <font>
      <b/>
      <sz val="12"/>
      <name val="Arial"/>
      <family val="2"/>
    </font>
    <font>
      <sz val="12"/>
      <name val="Arial"/>
      <family val="2"/>
    </font>
    <font>
      <u/>
      <sz val="11"/>
      <color theme="10"/>
      <name val="Calibri"/>
      <family val="2"/>
      <scheme val="minor"/>
    </font>
    <font>
      <b/>
      <sz val="11"/>
      <name val="Arial"/>
      <family val="2"/>
    </font>
    <font>
      <sz val="11"/>
      <name val="Arial"/>
      <family val="2"/>
    </font>
    <font>
      <b/>
      <i/>
      <sz val="12"/>
      <color rgb="FF5BC2E7"/>
      <name val="Arial"/>
      <family val="2"/>
    </font>
    <font>
      <b/>
      <u/>
      <sz val="14"/>
      <color rgb="FFC00000"/>
      <name val="Arial"/>
      <family val="2"/>
    </font>
    <font>
      <sz val="11"/>
      <color rgb="FF002060"/>
      <name val="Arial"/>
      <family val="2"/>
    </font>
    <font>
      <b/>
      <sz val="11"/>
      <color theme="0"/>
      <name val="Arial"/>
      <family val="2"/>
    </font>
    <font>
      <b/>
      <sz val="11"/>
      <color theme="1"/>
      <name val="Arial"/>
      <family val="2"/>
    </font>
    <font>
      <sz val="8"/>
      <name val="Arial"/>
      <family val="2"/>
    </font>
    <font>
      <b/>
      <vertAlign val="superscript"/>
      <sz val="12"/>
      <name val="Arial"/>
      <family val="2"/>
    </font>
    <font>
      <b/>
      <sz val="12"/>
      <color theme="1"/>
      <name val="Arial"/>
      <family val="2"/>
    </font>
    <font>
      <b/>
      <vertAlign val="superscript"/>
      <sz val="12"/>
      <color theme="1"/>
      <name val="Arial"/>
      <family val="2"/>
    </font>
    <font>
      <b/>
      <sz val="14"/>
      <color theme="1"/>
      <name val="Arial"/>
      <family val="2"/>
    </font>
    <font>
      <b/>
      <vertAlign val="superscript"/>
      <sz val="14"/>
      <color theme="1"/>
      <name val="Arial"/>
      <family val="2"/>
    </font>
    <font>
      <sz val="8"/>
      <color theme="1"/>
      <name val="Arial"/>
      <family val="2"/>
    </font>
    <font>
      <vertAlign val="superscript"/>
      <sz val="8"/>
      <name val="Arial"/>
      <family val="2"/>
    </font>
    <font>
      <vertAlign val="superscript"/>
      <sz val="8"/>
      <color theme="1"/>
      <name val="Arial"/>
      <family val="2"/>
    </font>
    <font>
      <b/>
      <sz val="12"/>
      <color theme="0"/>
      <name val="Arial"/>
      <family val="2"/>
    </font>
    <font>
      <b/>
      <vertAlign val="superscript"/>
      <sz val="12"/>
      <color theme="0"/>
      <name val="Arial"/>
      <family val="2"/>
    </font>
    <font>
      <b/>
      <sz val="18"/>
      <color theme="0"/>
      <name val="Arial"/>
      <family val="2"/>
    </font>
    <font>
      <u/>
      <sz val="12"/>
      <color rgb="FF0563C1"/>
      <name val="Arial"/>
      <family val="2"/>
    </font>
    <font>
      <sz val="11"/>
      <color theme="1"/>
      <name val="Arial"/>
      <family val="2"/>
    </font>
    <font>
      <sz val="12"/>
      <color theme="3" tint="-0.499984740745262"/>
      <name val="Arial"/>
      <family val="2"/>
    </font>
    <font>
      <sz val="12"/>
      <color theme="0" tint="-0.499984740745262"/>
      <name val="Calibri"/>
      <family val="2"/>
      <scheme val="minor"/>
    </font>
    <font>
      <b/>
      <sz val="12"/>
      <color theme="0" tint="-0.499984740745262"/>
      <name val="Calibri"/>
      <family val="2"/>
      <scheme val="minor"/>
    </font>
    <font>
      <sz val="12"/>
      <color rgb="FF000000"/>
      <name val="Arial"/>
      <family val="2"/>
    </font>
    <font>
      <b/>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rgb="FF2B2D45"/>
        <bgColor indexed="64"/>
      </patternFill>
    </fill>
    <fill>
      <patternFill patternType="solid">
        <fgColor rgb="FF23619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2B2D45"/>
      </left>
      <right/>
      <top style="thin">
        <color rgb="FF2B2D45"/>
      </top>
      <bottom style="thin">
        <color rgb="FF2B2D45"/>
      </bottom>
      <diagonal/>
    </border>
    <border>
      <left style="thin">
        <color rgb="FF2B2D45"/>
      </left>
      <right style="thin">
        <color rgb="FF2B2D45"/>
      </right>
      <top style="thin">
        <color rgb="FF2B2D45"/>
      </top>
      <bottom style="thin">
        <color rgb="FF2B2D45"/>
      </bottom>
      <diagonal/>
    </border>
    <border>
      <left/>
      <right style="thin">
        <color rgb="FF2B2D45"/>
      </right>
      <top style="thin">
        <color rgb="FF2B2D45"/>
      </top>
      <bottom style="thin">
        <color rgb="FF2B2D45"/>
      </bottom>
      <diagonal/>
    </border>
    <border>
      <left style="thin">
        <color rgb="FF2B2D45"/>
      </left>
      <right/>
      <top style="thin">
        <color rgb="FF2B2D45"/>
      </top>
      <bottom/>
      <diagonal/>
    </border>
    <border>
      <left style="dotted">
        <color theme="3" tint="-0.24994659260841701"/>
      </left>
      <right style="dotted">
        <color theme="3" tint="-0.24994659260841701"/>
      </right>
      <top style="thin">
        <color rgb="FF2B2D45"/>
      </top>
      <bottom style="dotted">
        <color theme="3" tint="-0.24994659260841701"/>
      </bottom>
      <diagonal/>
    </border>
    <border>
      <left style="dotted">
        <color theme="3" tint="-0.24994659260841701"/>
      </left>
      <right style="thin">
        <color rgb="FF2B2D45"/>
      </right>
      <top style="thin">
        <color rgb="FF2B2D45"/>
      </top>
      <bottom style="dotted">
        <color theme="3" tint="-0.24994659260841701"/>
      </bottom>
      <diagonal/>
    </border>
    <border>
      <left style="thin">
        <color rgb="FF2B2D45"/>
      </left>
      <right/>
      <top/>
      <bottom/>
      <diagonal/>
    </border>
    <border>
      <left style="dotted">
        <color theme="3" tint="-0.24994659260841701"/>
      </left>
      <right style="dotted">
        <color theme="3" tint="-0.24994659260841701"/>
      </right>
      <top style="dotted">
        <color theme="3" tint="-0.24994659260841701"/>
      </top>
      <bottom style="dotted">
        <color theme="3" tint="-0.24994659260841701"/>
      </bottom>
      <diagonal/>
    </border>
    <border>
      <left style="dotted">
        <color theme="3" tint="-0.24994659260841701"/>
      </left>
      <right style="thin">
        <color rgb="FF2B2D45"/>
      </right>
      <top style="dotted">
        <color theme="3" tint="-0.24994659260841701"/>
      </top>
      <bottom style="dotted">
        <color theme="3" tint="-0.24994659260841701"/>
      </bottom>
      <diagonal/>
    </border>
    <border>
      <left style="thin">
        <color rgb="FF2B2D45"/>
      </left>
      <right/>
      <top/>
      <bottom style="thin">
        <color rgb="FF2B2D45"/>
      </bottom>
      <diagonal/>
    </border>
    <border>
      <left style="dotted">
        <color theme="3" tint="-0.24994659260841701"/>
      </left>
      <right style="dotted">
        <color theme="3" tint="-0.24994659260841701"/>
      </right>
      <top style="dotted">
        <color theme="3" tint="-0.24994659260841701"/>
      </top>
      <bottom style="thin">
        <color rgb="FF2B2D45"/>
      </bottom>
      <diagonal/>
    </border>
    <border>
      <left style="dotted">
        <color theme="3" tint="-0.24994659260841701"/>
      </left>
      <right style="thin">
        <color rgb="FF2B2D45"/>
      </right>
      <top style="dotted">
        <color theme="3" tint="-0.24994659260841701"/>
      </top>
      <bottom style="thin">
        <color rgb="FF2B2D45"/>
      </bottom>
      <diagonal/>
    </border>
    <border>
      <left style="thin">
        <color rgb="FF2B2D45"/>
      </left>
      <right style="dotted">
        <color theme="3" tint="-0.24994659260841701"/>
      </right>
      <top style="thin">
        <color rgb="FF2B2D45"/>
      </top>
      <bottom/>
      <diagonal/>
    </border>
    <border>
      <left style="thin">
        <color rgb="FF2B2D45"/>
      </left>
      <right style="dotted">
        <color theme="3" tint="-0.24994659260841701"/>
      </right>
      <top/>
      <bottom/>
      <diagonal/>
    </border>
    <border>
      <left style="thin">
        <color rgb="FF2B2D45"/>
      </left>
      <right style="dotted">
        <color theme="3" tint="-0.24994659260841701"/>
      </right>
      <top/>
      <bottom style="thin">
        <color rgb="FF2B2D45"/>
      </bottom>
      <diagonal/>
    </border>
    <border>
      <left style="dotted">
        <color theme="3" tint="-0.24994659260841701"/>
      </left>
      <right style="dotted">
        <color theme="3" tint="-0.24994659260841701"/>
      </right>
      <top style="dotted">
        <color theme="3" tint="-0.24994659260841701"/>
      </top>
      <bottom/>
      <diagonal/>
    </border>
    <border>
      <left style="dotted">
        <color theme="3" tint="-0.24994659260841701"/>
      </left>
      <right style="thin">
        <color rgb="FF2B2D45"/>
      </right>
      <top style="dotted">
        <color theme="3" tint="-0.24994659260841701"/>
      </top>
      <bottom/>
      <diagonal/>
    </border>
    <border>
      <left style="thin">
        <color auto="1"/>
      </left>
      <right style="thin">
        <color auto="1"/>
      </right>
      <top/>
      <bottom style="thin">
        <color theme="0"/>
      </bottom>
      <diagonal/>
    </border>
    <border>
      <left style="thin">
        <color theme="0"/>
      </left>
      <right/>
      <top style="thin">
        <color theme="0"/>
      </top>
      <bottom style="thin">
        <color auto="1"/>
      </bottom>
      <diagonal/>
    </border>
    <border>
      <left/>
      <right/>
      <top style="thin">
        <color theme="0"/>
      </top>
      <bottom style="thin">
        <color auto="1"/>
      </bottom>
      <diagonal/>
    </border>
    <border>
      <left/>
      <right/>
      <top style="thin">
        <color theme="0"/>
      </top>
      <bottom/>
      <diagonal/>
    </border>
    <border>
      <left/>
      <right style="thin">
        <color auto="1"/>
      </right>
      <top style="thin">
        <color auto="1"/>
      </top>
      <bottom style="thin">
        <color auto="1"/>
      </bottom>
      <diagonal/>
    </border>
    <border>
      <left style="thin">
        <color theme="0"/>
      </left>
      <right/>
      <top style="thin">
        <color theme="0"/>
      </top>
      <bottom/>
      <diagonal/>
    </border>
    <border>
      <left/>
      <right style="thin">
        <color indexed="64"/>
      </right>
      <top/>
      <bottom/>
      <diagonal/>
    </border>
    <border>
      <left style="thin">
        <color theme="0"/>
      </left>
      <right/>
      <top/>
      <bottom/>
      <diagonal/>
    </border>
  </borders>
  <cellStyleXfs count="9">
    <xf numFmtId="0" fontId="0" fillId="0" borderId="0"/>
    <xf numFmtId="0" fontId="5" fillId="0" borderId="0" applyNumberFormat="0" applyFill="0" applyBorder="0" applyAlignment="0" applyProtection="0"/>
    <xf numFmtId="9" fontId="10" fillId="0" borderId="0" applyFont="0" applyFill="0" applyBorder="0" applyAlignment="0" applyProtection="0"/>
    <xf numFmtId="0" fontId="2" fillId="0" borderId="0"/>
    <xf numFmtId="0" fontId="9" fillId="0" borderId="0"/>
    <xf numFmtId="0" fontId="9" fillId="0" borderId="0"/>
    <xf numFmtId="0" fontId="14" fillId="0" borderId="0" applyNumberFormat="0" applyFill="0" applyBorder="0" applyAlignment="0" applyProtection="0"/>
    <xf numFmtId="0" fontId="9" fillId="0" borderId="0"/>
    <xf numFmtId="0" fontId="1" fillId="0" borderId="0"/>
  </cellStyleXfs>
  <cellXfs count="138">
    <xf numFmtId="0" fontId="0" fillId="0" borderId="0" xfId="0"/>
    <xf numFmtId="0" fontId="3" fillId="0" borderId="0" xfId="0" applyFont="1"/>
    <xf numFmtId="164" fontId="3" fillId="0" borderId="0" xfId="0" applyNumberFormat="1" applyFont="1"/>
    <xf numFmtId="0" fontId="4" fillId="0" borderId="0" xfId="0" applyFont="1"/>
    <xf numFmtId="0" fontId="8" fillId="0" borderId="0" xfId="0" applyFont="1"/>
    <xf numFmtId="0" fontId="7" fillId="0" borderId="0" xfId="0" applyFont="1"/>
    <xf numFmtId="0" fontId="6" fillId="0" borderId="0" xfId="0" applyFont="1" applyAlignment="1">
      <alignment horizontal="center" wrapText="1"/>
    </xf>
    <xf numFmtId="0" fontId="11" fillId="0" borderId="0" xfId="0" applyFont="1" applyAlignment="1">
      <alignment horizontal="center"/>
    </xf>
    <xf numFmtId="0" fontId="12" fillId="0" borderId="0" xfId="0" applyFont="1"/>
    <xf numFmtId="0" fontId="13" fillId="0" borderId="0" xfId="0" applyFont="1"/>
    <xf numFmtId="0" fontId="9" fillId="0" borderId="0" xfId="0" applyFont="1"/>
    <xf numFmtId="0" fontId="16" fillId="0" borderId="0" xfId="0" applyFont="1" applyAlignment="1">
      <alignment horizontal="left"/>
    </xf>
    <xf numFmtId="0" fontId="12" fillId="0" borderId="0" xfId="0" applyFont="1" applyAlignment="1">
      <alignment horizontal="center"/>
    </xf>
    <xf numFmtId="0" fontId="17" fillId="0" borderId="0" xfId="1" applyFont="1" applyFill="1" applyBorder="1" applyAlignment="1">
      <alignment horizontal="right" vertical="center" wrapText="1"/>
    </xf>
    <xf numFmtId="0" fontId="3" fillId="0" borderId="0" xfId="0" applyFont="1" applyAlignment="1">
      <alignment vertical="center"/>
    </xf>
    <xf numFmtId="0" fontId="4" fillId="0" borderId="0" xfId="0" applyFont="1" applyAlignment="1">
      <alignment vertical="center"/>
    </xf>
    <xf numFmtId="3" fontId="16" fillId="0" borderId="0" xfId="0" applyNumberFormat="1" applyFont="1" applyAlignment="1">
      <alignment horizontal="right"/>
    </xf>
    <xf numFmtId="3" fontId="18" fillId="0" borderId="0" xfId="1" applyNumberFormat="1" applyFont="1" applyAlignment="1">
      <alignment horizontal="center"/>
    </xf>
    <xf numFmtId="3" fontId="16" fillId="0" borderId="0" xfId="0" applyNumberFormat="1" applyFont="1" applyAlignment="1">
      <alignment horizontal="left"/>
    </xf>
    <xf numFmtId="0" fontId="19" fillId="0" borderId="0" xfId="0" applyFont="1" applyAlignment="1" applyProtection="1">
      <alignment horizontal="left"/>
      <protection locked="0"/>
    </xf>
    <xf numFmtId="3" fontId="16" fillId="0" borderId="0" xfId="0" applyNumberFormat="1" applyFont="1" applyAlignment="1">
      <alignment horizontal="center" vertical="center"/>
    </xf>
    <xf numFmtId="3" fontId="15" fillId="0" borderId="0" xfId="0" applyNumberFormat="1" applyFont="1" applyAlignment="1">
      <alignment horizontal="left"/>
    </xf>
    <xf numFmtId="3" fontId="15" fillId="0" borderId="0" xfId="0" applyNumberFormat="1" applyFont="1" applyAlignment="1">
      <alignment horizontal="right"/>
    </xf>
    <xf numFmtId="3" fontId="16" fillId="0" borderId="0" xfId="0" applyNumberFormat="1" applyFont="1" applyAlignment="1">
      <alignment horizontal="center" vertical="center" wrapText="1"/>
    </xf>
    <xf numFmtId="0" fontId="16" fillId="0" borderId="0" xfId="0" applyFont="1" applyAlignment="1" applyProtection="1">
      <alignment horizontal="left"/>
      <protection locked="0"/>
    </xf>
    <xf numFmtId="3" fontId="20" fillId="0" borderId="0" xfId="0" applyNumberFormat="1" applyFont="1" applyAlignment="1">
      <alignment horizontal="right" vertical="center"/>
    </xf>
    <xf numFmtId="3" fontId="16" fillId="0" borderId="0" xfId="0" applyNumberFormat="1" applyFont="1" applyAlignment="1">
      <alignment horizontal="center"/>
    </xf>
    <xf numFmtId="10" fontId="16" fillId="0" borderId="0" xfId="2" applyNumberFormat="1" applyFont="1" applyAlignment="1">
      <alignment horizontal="left"/>
    </xf>
    <xf numFmtId="3" fontId="9" fillId="0" borderId="0" xfId="0" applyNumberFormat="1" applyFont="1" applyAlignment="1">
      <alignment horizontal="left"/>
    </xf>
    <xf numFmtId="3" fontId="9" fillId="0" borderId="0" xfId="0" applyNumberFormat="1" applyFont="1" applyAlignment="1">
      <alignment horizontal="center" vertical="center"/>
    </xf>
    <xf numFmtId="0" fontId="22" fillId="2" borderId="0" xfId="0" applyFont="1" applyFill="1" applyAlignment="1">
      <alignment horizontal="left"/>
    </xf>
    <xf numFmtId="3" fontId="9" fillId="0" borderId="0" xfId="0" applyNumberFormat="1" applyFont="1" applyAlignment="1">
      <alignment horizontal="center"/>
    </xf>
    <xf numFmtId="3" fontId="22" fillId="2" borderId="0" xfId="0" applyNumberFormat="1" applyFont="1" applyFill="1" applyAlignment="1">
      <alignment horizontal="left"/>
    </xf>
    <xf numFmtId="0" fontId="12" fillId="0" borderId="9" xfId="0" applyFont="1" applyBorder="1"/>
    <xf numFmtId="0" fontId="24" fillId="0" borderId="9" xfId="0" applyFont="1" applyBorder="1"/>
    <xf numFmtId="0" fontId="24" fillId="2" borderId="9" xfId="3" applyFont="1" applyFill="1" applyBorder="1"/>
    <xf numFmtId="0" fontId="26" fillId="0" borderId="9" xfId="0" applyFont="1" applyBorder="1"/>
    <xf numFmtId="0" fontId="28" fillId="2" borderId="0" xfId="0" applyFont="1" applyFill="1" applyAlignment="1">
      <alignment horizontal="left"/>
    </xf>
    <xf numFmtId="0" fontId="31" fillId="3" borderId="9" xfId="0" applyFont="1" applyFill="1" applyBorder="1" applyAlignment="1">
      <alignment horizontal="center" vertical="center" wrapText="1"/>
    </xf>
    <xf numFmtId="0" fontId="24" fillId="2" borderId="0" xfId="3" applyFont="1" applyFill="1"/>
    <xf numFmtId="3" fontId="16" fillId="0" borderId="0" xfId="0" applyNumberFormat="1" applyFont="1" applyAlignment="1">
      <alignment horizontal="left" vertical="center"/>
    </xf>
    <xf numFmtId="0" fontId="20" fillId="3" borderId="1" xfId="0" applyFont="1" applyFill="1" applyBorder="1" applyAlignment="1">
      <alignment horizontal="right"/>
    </xf>
    <xf numFmtId="3" fontId="20" fillId="3" borderId="1" xfId="0" applyNumberFormat="1" applyFont="1" applyFill="1" applyBorder="1" applyAlignment="1">
      <alignment horizontal="right"/>
    </xf>
    <xf numFmtId="0" fontId="11" fillId="0" borderId="0" xfId="4" applyFont="1" applyAlignment="1">
      <alignment horizontal="center"/>
    </xf>
    <xf numFmtId="0" fontId="11" fillId="0" borderId="0" xfId="4" applyFont="1"/>
    <xf numFmtId="0" fontId="34" fillId="0" borderId="0" xfId="1" applyFont="1" applyFill="1"/>
    <xf numFmtId="0" fontId="35" fillId="0" borderId="0" xfId="3" applyFont="1"/>
    <xf numFmtId="0" fontId="15" fillId="0" borderId="0" xfId="4" applyFont="1" applyAlignment="1">
      <alignment horizontal="center"/>
    </xf>
    <xf numFmtId="0" fontId="11" fillId="0" borderId="0" xfId="5" applyFont="1" applyAlignment="1">
      <alignment horizontal="center" wrapText="1"/>
    </xf>
    <xf numFmtId="0" fontId="15" fillId="0" borderId="0" xfId="5" applyFont="1" applyAlignment="1">
      <alignment horizontal="center" wrapText="1"/>
    </xf>
    <xf numFmtId="0" fontId="31" fillId="3" borderId="13" xfId="7" applyFont="1" applyFill="1" applyBorder="1" applyAlignment="1">
      <alignment horizontal="center" vertical="center" wrapText="1"/>
    </xf>
    <xf numFmtId="0" fontId="31" fillId="3" borderId="14" xfId="7" applyFont="1" applyFill="1" applyBorder="1" applyAlignment="1">
      <alignment horizontal="center" vertical="center" wrapText="1"/>
    </xf>
    <xf numFmtId="0" fontId="31" fillId="3" borderId="15" xfId="7" applyFont="1" applyFill="1" applyBorder="1" applyAlignment="1">
      <alignment horizontal="center" vertical="center" wrapText="1"/>
    </xf>
    <xf numFmtId="0" fontId="36" fillId="0" borderId="17" xfId="7" applyFont="1" applyBorder="1" applyAlignment="1">
      <alignment horizontal="left" wrapText="1"/>
    </xf>
    <xf numFmtId="0" fontId="36" fillId="0" borderId="18" xfId="7" applyFont="1" applyBorder="1" applyAlignment="1">
      <alignment horizontal="center" vertical="center"/>
    </xf>
    <xf numFmtId="0" fontId="36" fillId="0" borderId="20" xfId="7" applyFont="1" applyBorder="1" applyAlignment="1">
      <alignment horizontal="left" wrapText="1"/>
    </xf>
    <xf numFmtId="0" fontId="36" fillId="0" borderId="21" xfId="7" applyFont="1" applyBorder="1" applyAlignment="1">
      <alignment horizontal="center" vertical="center"/>
    </xf>
    <xf numFmtId="0" fontId="36" fillId="0" borderId="23" xfId="7" applyFont="1" applyBorder="1" applyAlignment="1">
      <alignment horizontal="left" wrapText="1"/>
    </xf>
    <xf numFmtId="0" fontId="36" fillId="0" borderId="24" xfId="7" applyFont="1" applyBorder="1" applyAlignment="1">
      <alignment horizontal="center" vertical="center"/>
    </xf>
    <xf numFmtId="0" fontId="36" fillId="0" borderId="25" xfId="7" applyFont="1" applyBorder="1" applyAlignment="1">
      <alignment horizontal="center" vertical="center" wrapText="1"/>
    </xf>
    <xf numFmtId="0" fontId="36" fillId="0" borderId="28" xfId="7" applyFont="1" applyBorder="1" applyAlignment="1">
      <alignment horizontal="left" wrapText="1"/>
    </xf>
    <xf numFmtId="0" fontId="36" fillId="0" borderId="29" xfId="7" applyFont="1" applyBorder="1" applyAlignment="1">
      <alignment horizontal="center" vertical="center"/>
    </xf>
    <xf numFmtId="0" fontId="36" fillId="0" borderId="17" xfId="7" applyFont="1" applyBorder="1" applyAlignment="1">
      <alignment horizontal="left" vertical="center" wrapText="1"/>
    </xf>
    <xf numFmtId="3" fontId="20" fillId="3" borderId="1" xfId="0" applyNumberFormat="1" applyFont="1" applyFill="1" applyBorder="1" applyAlignment="1">
      <alignment horizontal="center" vertical="center" wrapText="1"/>
    </xf>
    <xf numFmtId="3" fontId="20" fillId="3" borderId="34" xfId="0" applyNumberFormat="1" applyFont="1" applyFill="1" applyBorder="1" applyAlignment="1">
      <alignment horizontal="center" vertical="center" wrapText="1"/>
    </xf>
    <xf numFmtId="3" fontId="16" fillId="0" borderId="36" xfId="0" applyNumberFormat="1" applyFont="1" applyBorder="1" applyAlignment="1">
      <alignment horizontal="center" vertical="center" wrapText="1"/>
    </xf>
    <xf numFmtId="0" fontId="31" fillId="3" borderId="1" xfId="0" applyFont="1" applyFill="1" applyBorder="1" applyAlignment="1">
      <alignment horizontal="center" vertical="center" wrapText="1"/>
    </xf>
    <xf numFmtId="3" fontId="21" fillId="0" borderId="0" xfId="0" applyNumberFormat="1" applyFont="1" applyAlignment="1">
      <alignment horizontal="center"/>
    </xf>
    <xf numFmtId="3" fontId="16" fillId="0" borderId="0" xfId="0" applyNumberFormat="1" applyFont="1" applyAlignment="1">
      <alignment horizontal="right" vertical="center"/>
    </xf>
    <xf numFmtId="3" fontId="31" fillId="3" borderId="5" xfId="0" applyNumberFormat="1" applyFont="1" applyFill="1" applyBorder="1" applyAlignment="1">
      <alignment horizontal="center" vertical="center" wrapText="1"/>
    </xf>
    <xf numFmtId="3" fontId="31" fillId="3" borderId="1" xfId="0" applyNumberFormat="1" applyFont="1" applyFill="1" applyBorder="1" applyAlignment="1">
      <alignment horizontal="center" vertical="center" wrapText="1"/>
    </xf>
    <xf numFmtId="3" fontId="13" fillId="0" borderId="6" xfId="0" applyNumberFormat="1" applyFont="1" applyBorder="1" applyAlignment="1">
      <alignment horizontal="center"/>
    </xf>
    <xf numFmtId="3" fontId="13" fillId="0" borderId="6" xfId="0" applyNumberFormat="1" applyFont="1" applyBorder="1" applyAlignment="1">
      <alignment horizontal="right"/>
    </xf>
    <xf numFmtId="3" fontId="13" fillId="0" borderId="7" xfId="0" applyNumberFormat="1" applyFont="1" applyBorder="1" applyAlignment="1">
      <alignment horizontal="center"/>
    </xf>
    <xf numFmtId="3" fontId="13" fillId="0" borderId="7" xfId="0" applyNumberFormat="1" applyFont="1" applyBorder="1" applyAlignment="1">
      <alignment horizontal="right"/>
    </xf>
    <xf numFmtId="3" fontId="13" fillId="0" borderId="8" xfId="0" applyNumberFormat="1" applyFont="1" applyBorder="1" applyAlignment="1">
      <alignment horizontal="center"/>
    </xf>
    <xf numFmtId="3" fontId="13" fillId="0" borderId="8" xfId="0" applyNumberFormat="1" applyFont="1" applyBorder="1" applyAlignment="1">
      <alignment horizontal="right"/>
    </xf>
    <xf numFmtId="0" fontId="13" fillId="0" borderId="2" xfId="0" applyFont="1" applyBorder="1" applyAlignment="1">
      <alignment horizontal="right"/>
    </xf>
    <xf numFmtId="3" fontId="13" fillId="0" borderId="2" xfId="0" applyNumberFormat="1" applyFont="1" applyBorder="1" applyAlignment="1">
      <alignment horizontal="right"/>
    </xf>
    <xf numFmtId="0" fontId="13" fillId="0" borderId="3" xfId="0" applyFont="1" applyBorder="1" applyAlignment="1">
      <alignment horizontal="right"/>
    </xf>
    <xf numFmtId="3" fontId="13" fillId="0" borderId="3" xfId="0" applyNumberFormat="1" applyFont="1" applyBorder="1" applyAlignment="1">
      <alignment horizontal="right"/>
    </xf>
    <xf numFmtId="3" fontId="31" fillId="3" borderId="1" xfId="0" applyNumberFormat="1" applyFont="1" applyFill="1" applyBorder="1" applyAlignment="1">
      <alignment horizontal="right"/>
    </xf>
    <xf numFmtId="0" fontId="13" fillId="0" borderId="2" xfId="0" applyFont="1" applyBorder="1" applyAlignment="1">
      <alignment horizontal="center"/>
    </xf>
    <xf numFmtId="0" fontId="13" fillId="0" borderId="2" xfId="0" applyFont="1" applyBorder="1" applyAlignment="1">
      <alignment horizontal="left"/>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3" fontId="13" fillId="0" borderId="3" xfId="0" applyNumberFormat="1" applyFont="1" applyBorder="1" applyAlignment="1">
      <alignment horizontal="right" vertical="center"/>
    </xf>
    <xf numFmtId="0" fontId="13" fillId="0" borderId="3" xfId="0" applyFont="1" applyBorder="1" applyAlignment="1">
      <alignment horizontal="center"/>
    </xf>
    <xf numFmtId="0" fontId="13" fillId="0" borderId="3" xfId="0" applyFont="1" applyBorder="1" applyAlignment="1">
      <alignment horizontal="left"/>
    </xf>
    <xf numFmtId="0" fontId="31" fillId="3" borderId="4" xfId="0" applyFont="1" applyFill="1" applyBorder="1" applyAlignment="1">
      <alignment horizontal="right"/>
    </xf>
    <xf numFmtId="0" fontId="31" fillId="3" borderId="1" xfId="0" applyFont="1" applyFill="1" applyBorder="1" applyAlignment="1">
      <alignment horizontal="right"/>
    </xf>
    <xf numFmtId="0" fontId="12" fillId="0" borderId="0" xfId="0" applyFont="1" applyAlignment="1">
      <alignment horizontal="justify" vertical="center" wrapText="1"/>
    </xf>
    <xf numFmtId="0" fontId="13" fillId="0" borderId="0" xfId="0" applyFont="1" applyAlignment="1">
      <alignment horizontal="left" vertical="center" wrapText="1" indent="1"/>
    </xf>
    <xf numFmtId="0" fontId="12" fillId="0" borderId="0" xfId="0" applyFont="1" applyAlignment="1">
      <alignment horizontal="justify" vertical="justify" wrapText="1"/>
    </xf>
    <xf numFmtId="0" fontId="12" fillId="0" borderId="0" xfId="0" applyFont="1" applyAlignment="1">
      <alignment horizontal="left"/>
    </xf>
    <xf numFmtId="0" fontId="13" fillId="0" borderId="0" xfId="0" applyFont="1" applyAlignment="1">
      <alignment horizontal="left"/>
    </xf>
    <xf numFmtId="0" fontId="12" fillId="0" borderId="0" xfId="0" applyFont="1" applyAlignment="1">
      <alignment horizontal="justify"/>
    </xf>
    <xf numFmtId="0" fontId="37" fillId="0" borderId="0" xfId="0" applyFont="1"/>
    <xf numFmtId="0" fontId="37" fillId="0" borderId="0" xfId="0" applyFont="1" applyAlignment="1">
      <alignment horizontal="center"/>
    </xf>
    <xf numFmtId="0" fontId="38" fillId="0" borderId="0" xfId="0" applyFont="1"/>
    <xf numFmtId="0" fontId="37" fillId="0" borderId="0" xfId="1" applyFont="1"/>
    <xf numFmtId="3" fontId="13" fillId="0" borderId="3" xfId="0" applyNumberFormat="1" applyFont="1" applyBorder="1" applyAlignment="1">
      <alignment horizontal="justify" vertical="center" wrapText="1"/>
    </xf>
    <xf numFmtId="3" fontId="13" fillId="0" borderId="0" xfId="0" applyNumberFormat="1" applyFont="1" applyAlignment="1">
      <alignment horizontal="left"/>
    </xf>
    <xf numFmtId="3" fontId="13" fillId="0" borderId="0" xfId="0" applyNumberFormat="1" applyFont="1" applyAlignment="1">
      <alignment horizontal="right"/>
    </xf>
    <xf numFmtId="0" fontId="39" fillId="0" borderId="0" xfId="0" applyFont="1" applyAlignment="1">
      <alignment horizontal="justify" vertical="justify" wrapText="1"/>
    </xf>
    <xf numFmtId="0" fontId="39" fillId="0" borderId="0" xfId="0" applyFont="1" applyAlignment="1">
      <alignment horizontal="justify" vertical="center" wrapText="1"/>
    </xf>
    <xf numFmtId="0" fontId="13" fillId="0" borderId="0" xfId="0" applyFont="1" applyAlignment="1">
      <alignment horizontal="justify"/>
    </xf>
    <xf numFmtId="0" fontId="13" fillId="0" borderId="3" xfId="0" applyFont="1" applyBorder="1" applyAlignment="1">
      <alignment horizontal="center" vertical="center"/>
    </xf>
    <xf numFmtId="0" fontId="20" fillId="3" borderId="1" xfId="0" applyFont="1" applyFill="1" applyBorder="1" applyAlignment="1">
      <alignment horizontal="left"/>
    </xf>
    <xf numFmtId="3" fontId="31" fillId="3" borderId="1" xfId="0" applyNumberFormat="1" applyFont="1" applyFill="1" applyBorder="1" applyAlignment="1">
      <alignment horizontal="center"/>
    </xf>
    <xf numFmtId="0" fontId="24" fillId="2" borderId="9" xfId="8" applyFont="1" applyFill="1" applyBorder="1"/>
    <xf numFmtId="0" fontId="24" fillId="2" borderId="0" xfId="8" applyFont="1" applyFill="1"/>
    <xf numFmtId="0" fontId="24" fillId="2" borderId="0" xfId="8" applyFont="1" applyFill="1" applyAlignment="1">
      <alignment vertical="top" wrapText="1"/>
    </xf>
    <xf numFmtId="9" fontId="16" fillId="0" borderId="0" xfId="2" applyFont="1" applyAlignment="1">
      <alignment horizontal="left"/>
    </xf>
    <xf numFmtId="0" fontId="6" fillId="0" borderId="0" xfId="0" applyFont="1"/>
    <xf numFmtId="3" fontId="13" fillId="0" borderId="3" xfId="0" applyNumberFormat="1" applyFont="1" applyBorder="1" applyAlignment="1">
      <alignment horizontal="center"/>
    </xf>
    <xf numFmtId="3" fontId="13" fillId="0" borderId="30" xfId="0" applyNumberFormat="1" applyFont="1" applyBorder="1" applyAlignment="1">
      <alignment horizontal="right" vertical="center"/>
    </xf>
    <xf numFmtId="165" fontId="16" fillId="0" borderId="0" xfId="2" applyNumberFormat="1" applyFont="1" applyAlignment="1">
      <alignment horizontal="left"/>
    </xf>
    <xf numFmtId="0" fontId="11" fillId="0" borderId="0" xfId="0" applyFont="1" applyAlignment="1">
      <alignment horizontal="center" vertical="center" wrapText="1"/>
    </xf>
    <xf numFmtId="0" fontId="11" fillId="0" borderId="0" xfId="0" applyFont="1" applyAlignment="1">
      <alignment horizontal="center" vertical="center"/>
    </xf>
    <xf numFmtId="0" fontId="36" fillId="0" borderId="25" xfId="7" applyFont="1" applyBorder="1" applyAlignment="1">
      <alignment horizontal="center" vertical="center" wrapText="1"/>
    </xf>
    <xf numFmtId="0" fontId="36" fillId="0" borderId="26" xfId="7" applyFont="1" applyBorder="1" applyAlignment="1">
      <alignment horizontal="center" vertical="center" wrapText="1"/>
    </xf>
    <xf numFmtId="0" fontId="36" fillId="0" borderId="27" xfId="7" applyFont="1" applyBorder="1" applyAlignment="1">
      <alignment horizontal="center" vertical="center" wrapText="1"/>
    </xf>
    <xf numFmtId="0" fontId="11" fillId="0" borderId="0" xfId="4" applyFont="1" applyAlignment="1">
      <alignment horizontal="center" vertical="center" wrapText="1"/>
    </xf>
    <xf numFmtId="0" fontId="11" fillId="0" borderId="0" xfId="5" applyFont="1" applyAlignment="1">
      <alignment horizontal="center" wrapText="1"/>
    </xf>
    <xf numFmtId="0" fontId="17" fillId="0" borderId="0" xfId="6" applyFont="1" applyFill="1" applyBorder="1" applyAlignment="1">
      <alignment horizontal="right" vertical="center" wrapText="1"/>
    </xf>
    <xf numFmtId="0" fontId="36" fillId="0" borderId="16" xfId="7" applyFont="1" applyBorder="1" applyAlignment="1">
      <alignment horizontal="center" vertical="center" wrapText="1"/>
    </xf>
    <xf numFmtId="0" fontId="36" fillId="0" borderId="19" xfId="7" applyFont="1" applyBorder="1" applyAlignment="1">
      <alignment horizontal="center" vertical="center" wrapText="1"/>
    </xf>
    <xf numFmtId="0" fontId="36" fillId="0" borderId="22" xfId="7" applyFont="1" applyBorder="1" applyAlignment="1">
      <alignment horizontal="center" vertical="center" wrapText="1"/>
    </xf>
    <xf numFmtId="3" fontId="33" fillId="4" borderId="10" xfId="0" applyNumberFormat="1" applyFont="1" applyFill="1" applyBorder="1" applyAlignment="1">
      <alignment horizontal="center" vertical="center"/>
    </xf>
    <xf numFmtId="3" fontId="33" fillId="4" borderId="11" xfId="0" applyNumberFormat="1" applyFont="1" applyFill="1" applyBorder="1" applyAlignment="1">
      <alignment horizontal="center" vertical="center"/>
    </xf>
    <xf numFmtId="3" fontId="33" fillId="4" borderId="12" xfId="0" applyNumberFormat="1" applyFont="1" applyFill="1" applyBorder="1" applyAlignment="1">
      <alignment horizontal="center" vertical="center"/>
    </xf>
    <xf numFmtId="3" fontId="33" fillId="4" borderId="35" xfId="0" applyNumberFormat="1" applyFont="1" applyFill="1" applyBorder="1" applyAlignment="1">
      <alignment horizontal="center" vertical="center"/>
    </xf>
    <xf numFmtId="3" fontId="33" fillId="4" borderId="33" xfId="0" applyNumberFormat="1" applyFont="1" applyFill="1" applyBorder="1" applyAlignment="1">
      <alignment horizontal="center" vertical="center"/>
    </xf>
    <xf numFmtId="3" fontId="33" fillId="4" borderId="31" xfId="0" applyNumberFormat="1" applyFont="1" applyFill="1" applyBorder="1" applyAlignment="1">
      <alignment horizontal="center" vertical="center"/>
    </xf>
    <xf numFmtId="3" fontId="33" fillId="4" borderId="32" xfId="0" applyNumberFormat="1" applyFont="1" applyFill="1" applyBorder="1" applyAlignment="1">
      <alignment horizontal="center" vertical="center"/>
    </xf>
    <xf numFmtId="0" fontId="26" fillId="0" borderId="37" xfId="0" applyFont="1" applyBorder="1" applyAlignment="1">
      <alignment horizontal="center"/>
    </xf>
    <xf numFmtId="0" fontId="26" fillId="0" borderId="0" xfId="0" applyFont="1" applyAlignment="1">
      <alignment horizontal="center"/>
    </xf>
  </cellXfs>
  <cellStyles count="9">
    <cellStyle name="Hipervínculo" xfId="1" builtinId="8"/>
    <cellStyle name="Hipervínculo 2" xfId="6" xr:uid="{8B1154B1-D49A-43DF-9F30-1F9289BC0C4A}"/>
    <cellStyle name="Normal" xfId="0" builtinId="0"/>
    <cellStyle name="Normal 2" xfId="4" xr:uid="{6BD4FE2B-930A-4178-91B6-544B28545CE2}"/>
    <cellStyle name="Normal 3" xfId="5" xr:uid="{463E77D7-6C49-4BF4-8A0E-E3D613416EEE}"/>
    <cellStyle name="Normal 4" xfId="7" xr:uid="{981A0984-CC0E-4801-A5E5-1E60E45143F7}"/>
    <cellStyle name="Normal 5" xfId="3" xr:uid="{7E33E674-106C-4D93-B133-339200E3084F}"/>
    <cellStyle name="Normal 5 2" xfId="8" xr:uid="{F98BC4BC-0BF3-4F44-BBE8-2F5965E23E2F}"/>
    <cellStyle name="Porcentaje" xfId="2" builtinId="5"/>
  </cellStyles>
  <dxfs count="0"/>
  <tableStyles count="0" defaultTableStyle="TableStyleMedium2" defaultPivotStyle="PivotStyleLight16"/>
  <colors>
    <mruColors>
      <color rgb="FF65B1D9"/>
      <color rgb="FF82D58E"/>
      <color rgb="FF0563C1"/>
      <color rgb="FF2C59A6"/>
      <color rgb="FF2B2D45"/>
      <color rgb="FF386492"/>
      <color rgb="FFB5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685800</xdr:colOff>
      <xdr:row>10</xdr:row>
      <xdr:rowOff>0</xdr:rowOff>
    </xdr:from>
    <xdr:to>
      <xdr:col>4</xdr:col>
      <xdr:colOff>685800</xdr:colOff>
      <xdr:row>15</xdr:row>
      <xdr:rowOff>12009</xdr:rowOff>
    </xdr:to>
    <xdr:pic>
      <xdr:nvPicPr>
        <xdr:cNvPr id="2" name="Imagen 1">
          <a:extLst>
            <a:ext uri="{FF2B5EF4-FFF2-40B4-BE49-F238E27FC236}">
              <a16:creationId xmlns:a16="http://schemas.microsoft.com/office/drawing/2014/main" id="{6582C39A-E435-4DBC-82F2-56D61AEA3D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2105025"/>
          <a:ext cx="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685800</xdr:colOff>
      <xdr:row>10</xdr:row>
      <xdr:rowOff>0</xdr:rowOff>
    </xdr:from>
    <xdr:to>
      <xdr:col>4</xdr:col>
      <xdr:colOff>685800</xdr:colOff>
      <xdr:row>15</xdr:row>
      <xdr:rowOff>12009</xdr:rowOff>
    </xdr:to>
    <xdr:pic>
      <xdr:nvPicPr>
        <xdr:cNvPr id="4" name="Imagen 3">
          <a:extLst>
            <a:ext uri="{FF2B5EF4-FFF2-40B4-BE49-F238E27FC236}">
              <a16:creationId xmlns:a16="http://schemas.microsoft.com/office/drawing/2014/main" id="{A633BF29-3DFB-456D-97BF-25C655545C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5450" y="2847975"/>
          <a:ext cx="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685800</xdr:colOff>
      <xdr:row>17</xdr:row>
      <xdr:rowOff>0</xdr:rowOff>
    </xdr:from>
    <xdr:to>
      <xdr:col>4</xdr:col>
      <xdr:colOff>685800</xdr:colOff>
      <xdr:row>21</xdr:row>
      <xdr:rowOff>108917</xdr:rowOff>
    </xdr:to>
    <xdr:pic>
      <xdr:nvPicPr>
        <xdr:cNvPr id="6" name="Imagen 5">
          <a:extLst>
            <a:ext uri="{FF2B5EF4-FFF2-40B4-BE49-F238E27FC236}">
              <a16:creationId xmlns:a16="http://schemas.microsoft.com/office/drawing/2014/main" id="{B7F6DF12-1F81-4B9A-ABD9-3A29EAE7AF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5450" y="3581400"/>
          <a:ext cx="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685800</xdr:colOff>
      <xdr:row>17</xdr:row>
      <xdr:rowOff>0</xdr:rowOff>
    </xdr:from>
    <xdr:to>
      <xdr:col>4</xdr:col>
      <xdr:colOff>685800</xdr:colOff>
      <xdr:row>21</xdr:row>
      <xdr:rowOff>108917</xdr:rowOff>
    </xdr:to>
    <xdr:pic>
      <xdr:nvPicPr>
        <xdr:cNvPr id="8" name="Imagen 7">
          <a:extLst>
            <a:ext uri="{FF2B5EF4-FFF2-40B4-BE49-F238E27FC236}">
              <a16:creationId xmlns:a16="http://schemas.microsoft.com/office/drawing/2014/main" id="{86AAE7BA-A929-4C96-B301-AB914C275C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5450" y="3838575"/>
          <a:ext cx="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19</xdr:row>
      <xdr:rowOff>47624</xdr:rowOff>
    </xdr:from>
    <xdr:to>
      <xdr:col>6</xdr:col>
      <xdr:colOff>581025</xdr:colOff>
      <xdr:row>19</xdr:row>
      <xdr:rowOff>95249</xdr:rowOff>
    </xdr:to>
    <xdr:sp macro="" textlink="">
      <xdr:nvSpPr>
        <xdr:cNvPr id="3" name="Rectángulo 2">
          <a:extLst>
            <a:ext uri="{FF2B5EF4-FFF2-40B4-BE49-F238E27FC236}">
              <a16:creationId xmlns:a16="http://schemas.microsoft.com/office/drawing/2014/main" id="{EAE3775B-5C60-4534-AEC0-3CD72AF14464}"/>
            </a:ext>
          </a:extLst>
        </xdr:cNvPr>
        <xdr:cNvSpPr/>
      </xdr:nvSpPr>
      <xdr:spPr>
        <a:xfrm>
          <a:off x="257175" y="5381624"/>
          <a:ext cx="6667500" cy="47625"/>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editAs="oneCell">
    <xdr:from>
      <xdr:col>2</xdr:col>
      <xdr:colOff>3838575</xdr:colOff>
      <xdr:row>19</xdr:row>
      <xdr:rowOff>209550</xdr:rowOff>
    </xdr:from>
    <xdr:to>
      <xdr:col>6</xdr:col>
      <xdr:colOff>599015</xdr:colOff>
      <xdr:row>21</xdr:row>
      <xdr:rowOff>199939</xdr:rowOff>
    </xdr:to>
    <xdr:pic>
      <xdr:nvPicPr>
        <xdr:cNvPr id="5" name="Imagen 4" descr="Interfaz de usuario gráfica, Aplicación&#10;&#10;Descripción generada automáticamente">
          <a:extLst>
            <a:ext uri="{FF2B5EF4-FFF2-40B4-BE49-F238E27FC236}">
              <a16:creationId xmlns:a16="http://schemas.microsoft.com/office/drawing/2014/main" id="{920FD0AE-EF80-41DB-B6FA-96BFA25933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43400" y="4048125"/>
          <a:ext cx="3618440" cy="466639"/>
        </a:xfrm>
        <a:prstGeom prst="rect">
          <a:avLst/>
        </a:prstGeom>
      </xdr:spPr>
    </xdr:pic>
    <xdr:clientData/>
  </xdr:twoCellAnchor>
  <xdr:twoCellAnchor editAs="oneCell">
    <xdr:from>
      <xdr:col>2</xdr:col>
      <xdr:colOff>533400</xdr:colOff>
      <xdr:row>0</xdr:row>
      <xdr:rowOff>0</xdr:rowOff>
    </xdr:from>
    <xdr:to>
      <xdr:col>5</xdr:col>
      <xdr:colOff>604837</xdr:colOff>
      <xdr:row>2</xdr:row>
      <xdr:rowOff>360778</xdr:rowOff>
    </xdr:to>
    <xdr:pic>
      <xdr:nvPicPr>
        <xdr:cNvPr id="7" name="Imagen 6">
          <a:extLst>
            <a:ext uri="{FF2B5EF4-FFF2-40B4-BE49-F238E27FC236}">
              <a16:creationId xmlns:a16="http://schemas.microsoft.com/office/drawing/2014/main" id="{56AD8E1F-07E1-4930-9BDC-C14563567D7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38225" y="0"/>
          <a:ext cx="6167437" cy="8370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1</xdr:row>
      <xdr:rowOff>0</xdr:rowOff>
    </xdr:from>
    <xdr:to>
      <xdr:col>1</xdr:col>
      <xdr:colOff>6316267</xdr:colOff>
      <xdr:row>1</xdr:row>
      <xdr:rowOff>45718</xdr:rowOff>
    </xdr:to>
    <xdr:sp macro="" textlink="">
      <xdr:nvSpPr>
        <xdr:cNvPr id="6" name="Rectángulo 5">
          <a:extLst>
            <a:ext uri="{FF2B5EF4-FFF2-40B4-BE49-F238E27FC236}">
              <a16:creationId xmlns:a16="http://schemas.microsoft.com/office/drawing/2014/main" id="{CD281D85-C43D-4ED2-97C7-FE6D7BCED6A0}"/>
            </a:ext>
          </a:extLst>
        </xdr:cNvPr>
        <xdr:cNvSpPr/>
      </xdr:nvSpPr>
      <xdr:spPr>
        <a:xfrm>
          <a:off x="250032" y="761999"/>
          <a:ext cx="6316266" cy="45719"/>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xdr:from>
      <xdr:col>0</xdr:col>
      <xdr:colOff>219075</xdr:colOff>
      <xdr:row>27</xdr:row>
      <xdr:rowOff>0</xdr:rowOff>
    </xdr:from>
    <xdr:to>
      <xdr:col>1</xdr:col>
      <xdr:colOff>6287691</xdr:colOff>
      <xdr:row>27</xdr:row>
      <xdr:rowOff>45718</xdr:rowOff>
    </xdr:to>
    <xdr:sp macro="" textlink="">
      <xdr:nvSpPr>
        <xdr:cNvPr id="11" name="Rectángulo 10">
          <a:extLst>
            <a:ext uri="{FF2B5EF4-FFF2-40B4-BE49-F238E27FC236}">
              <a16:creationId xmlns:a16="http://schemas.microsoft.com/office/drawing/2014/main" id="{29258420-EAB5-4C8C-948C-9A02527740B1}"/>
            </a:ext>
          </a:extLst>
        </xdr:cNvPr>
        <xdr:cNvSpPr/>
      </xdr:nvSpPr>
      <xdr:spPr>
        <a:xfrm>
          <a:off x="219075" y="17049750"/>
          <a:ext cx="6316266" cy="45718"/>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editAs="oneCell">
    <xdr:from>
      <xdr:col>1</xdr:col>
      <xdr:colOff>85725</xdr:colOff>
      <xdr:row>0</xdr:row>
      <xdr:rowOff>28575</xdr:rowOff>
    </xdr:from>
    <xdr:to>
      <xdr:col>1</xdr:col>
      <xdr:colOff>6253162</xdr:colOff>
      <xdr:row>0</xdr:row>
      <xdr:rowOff>865603</xdr:rowOff>
    </xdr:to>
    <xdr:pic>
      <xdr:nvPicPr>
        <xdr:cNvPr id="2" name="Imagen 1">
          <a:extLst>
            <a:ext uri="{FF2B5EF4-FFF2-40B4-BE49-F238E27FC236}">
              <a16:creationId xmlns:a16="http://schemas.microsoft.com/office/drawing/2014/main" id="{AA72355F-EE39-429E-80DA-B46939FDD6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3375" y="28575"/>
          <a:ext cx="6167437" cy="8370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1</xdr:row>
      <xdr:rowOff>38099</xdr:rowOff>
    </xdr:from>
    <xdr:to>
      <xdr:col>4</xdr:col>
      <xdr:colOff>28575</xdr:colOff>
      <xdr:row>1</xdr:row>
      <xdr:rowOff>74099</xdr:rowOff>
    </xdr:to>
    <xdr:sp macro="" textlink="">
      <xdr:nvSpPr>
        <xdr:cNvPr id="3" name="Rectángulo 2">
          <a:extLst>
            <a:ext uri="{FF2B5EF4-FFF2-40B4-BE49-F238E27FC236}">
              <a16:creationId xmlns:a16="http://schemas.microsoft.com/office/drawing/2014/main" id="{3FEBAA29-E4D4-42E4-801E-BA69E783D58B}"/>
            </a:ext>
          </a:extLst>
        </xdr:cNvPr>
        <xdr:cNvSpPr/>
      </xdr:nvSpPr>
      <xdr:spPr>
        <a:xfrm>
          <a:off x="457200" y="838199"/>
          <a:ext cx="7810500" cy="36000"/>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editAs="oneCell">
    <xdr:from>
      <xdr:col>1</xdr:col>
      <xdr:colOff>800100</xdr:colOff>
      <xdr:row>0</xdr:row>
      <xdr:rowOff>57150</xdr:rowOff>
    </xdr:from>
    <xdr:to>
      <xdr:col>3</xdr:col>
      <xdr:colOff>147637</xdr:colOff>
      <xdr:row>1</xdr:row>
      <xdr:rowOff>8353</xdr:rowOff>
    </xdr:to>
    <xdr:pic>
      <xdr:nvPicPr>
        <xdr:cNvPr id="4" name="Imagen 3">
          <a:extLst>
            <a:ext uri="{FF2B5EF4-FFF2-40B4-BE49-F238E27FC236}">
              <a16:creationId xmlns:a16="http://schemas.microsoft.com/office/drawing/2014/main" id="{A3DDF4EB-6D56-4626-A9BE-69C9124F35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0625" y="57150"/>
          <a:ext cx="6167437" cy="8370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21981</xdr:colOff>
      <xdr:row>2</xdr:row>
      <xdr:rowOff>175846</xdr:rowOff>
    </xdr:from>
    <xdr:to>
      <xdr:col>4</xdr:col>
      <xdr:colOff>584688</xdr:colOff>
      <xdr:row>2</xdr:row>
      <xdr:rowOff>211846</xdr:rowOff>
    </xdr:to>
    <xdr:sp macro="" textlink="">
      <xdr:nvSpPr>
        <xdr:cNvPr id="4" name="Rectángulo 3">
          <a:extLst>
            <a:ext uri="{FF2B5EF4-FFF2-40B4-BE49-F238E27FC236}">
              <a16:creationId xmlns:a16="http://schemas.microsoft.com/office/drawing/2014/main" id="{29957727-F0C2-40C6-A0F4-3C219B1EA2F6}"/>
            </a:ext>
          </a:extLst>
        </xdr:cNvPr>
        <xdr:cNvSpPr/>
      </xdr:nvSpPr>
      <xdr:spPr>
        <a:xfrm>
          <a:off x="271096" y="630115"/>
          <a:ext cx="7010400" cy="36000"/>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editAs="oneCell">
    <xdr:from>
      <xdr:col>1</xdr:col>
      <xdr:colOff>19051</xdr:colOff>
      <xdr:row>0</xdr:row>
      <xdr:rowOff>0</xdr:rowOff>
    </xdr:from>
    <xdr:to>
      <xdr:col>2</xdr:col>
      <xdr:colOff>5038726</xdr:colOff>
      <xdr:row>2</xdr:row>
      <xdr:rowOff>155412</xdr:rowOff>
    </xdr:to>
    <xdr:pic>
      <xdr:nvPicPr>
        <xdr:cNvPr id="5" name="Imagen 4">
          <a:extLst>
            <a:ext uri="{FF2B5EF4-FFF2-40B4-BE49-F238E27FC236}">
              <a16:creationId xmlns:a16="http://schemas.microsoft.com/office/drawing/2014/main" id="{F299D8BF-7897-451F-88EC-2CCB115243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1" y="0"/>
          <a:ext cx="6057900" cy="8221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21981</xdr:colOff>
      <xdr:row>2</xdr:row>
      <xdr:rowOff>175846</xdr:rowOff>
    </xdr:from>
    <xdr:to>
      <xdr:col>5</xdr:col>
      <xdr:colOff>584688</xdr:colOff>
      <xdr:row>2</xdr:row>
      <xdr:rowOff>211846</xdr:rowOff>
    </xdr:to>
    <xdr:sp macro="" textlink="">
      <xdr:nvSpPr>
        <xdr:cNvPr id="7" name="Rectángulo 6">
          <a:extLst>
            <a:ext uri="{FF2B5EF4-FFF2-40B4-BE49-F238E27FC236}">
              <a16:creationId xmlns:a16="http://schemas.microsoft.com/office/drawing/2014/main" id="{5CE13378-AFEE-4A1C-8058-A50B9CDAA4AB}"/>
            </a:ext>
          </a:extLst>
        </xdr:cNvPr>
        <xdr:cNvSpPr/>
      </xdr:nvSpPr>
      <xdr:spPr>
        <a:xfrm>
          <a:off x="269631" y="633046"/>
          <a:ext cx="8230332" cy="36000"/>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editAs="oneCell">
    <xdr:from>
      <xdr:col>1</xdr:col>
      <xdr:colOff>276225</xdr:colOff>
      <xdr:row>0</xdr:row>
      <xdr:rowOff>76200</xdr:rowOff>
    </xdr:from>
    <xdr:to>
      <xdr:col>4</xdr:col>
      <xdr:colOff>290512</xdr:colOff>
      <xdr:row>2</xdr:row>
      <xdr:rowOff>46453</xdr:rowOff>
    </xdr:to>
    <xdr:pic>
      <xdr:nvPicPr>
        <xdr:cNvPr id="2" name="Imagen 1">
          <a:extLst>
            <a:ext uri="{FF2B5EF4-FFF2-40B4-BE49-F238E27FC236}">
              <a16:creationId xmlns:a16="http://schemas.microsoft.com/office/drawing/2014/main" id="{CEE6EC7A-8298-4874-8D40-D29971EC7C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3875" y="76200"/>
          <a:ext cx="6167437" cy="83702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57149</xdr:colOff>
      <xdr:row>4</xdr:row>
      <xdr:rowOff>276224</xdr:rowOff>
    </xdr:from>
    <xdr:to>
      <xdr:col>6</xdr:col>
      <xdr:colOff>276225</xdr:colOff>
      <xdr:row>4</xdr:row>
      <xdr:rowOff>342900</xdr:rowOff>
    </xdr:to>
    <xdr:sp macro="" textlink="">
      <xdr:nvSpPr>
        <xdr:cNvPr id="7" name="Rectángulo 6">
          <a:extLst>
            <a:ext uri="{FF2B5EF4-FFF2-40B4-BE49-F238E27FC236}">
              <a16:creationId xmlns:a16="http://schemas.microsoft.com/office/drawing/2014/main" id="{058F8A84-156E-452E-8178-4B3A8E647351}"/>
            </a:ext>
          </a:extLst>
        </xdr:cNvPr>
        <xdr:cNvSpPr/>
      </xdr:nvSpPr>
      <xdr:spPr>
        <a:xfrm>
          <a:off x="304799" y="685799"/>
          <a:ext cx="7181851" cy="66676"/>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editAs="oneCell">
    <xdr:from>
      <xdr:col>1</xdr:col>
      <xdr:colOff>76200</xdr:colOff>
      <xdr:row>0</xdr:row>
      <xdr:rowOff>152400</xdr:rowOff>
    </xdr:from>
    <xdr:to>
      <xdr:col>6</xdr:col>
      <xdr:colOff>166687</xdr:colOff>
      <xdr:row>4</xdr:row>
      <xdr:rowOff>217903</xdr:rowOff>
    </xdr:to>
    <xdr:pic>
      <xdr:nvPicPr>
        <xdr:cNvPr id="2" name="Imagen 1">
          <a:extLst>
            <a:ext uri="{FF2B5EF4-FFF2-40B4-BE49-F238E27FC236}">
              <a16:creationId xmlns:a16="http://schemas.microsoft.com/office/drawing/2014/main" id="{6A728BF7-263F-4274-8F09-913A84F5DE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152400"/>
          <a:ext cx="6167437" cy="83702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57149</xdr:colOff>
      <xdr:row>4</xdr:row>
      <xdr:rowOff>276224</xdr:rowOff>
    </xdr:from>
    <xdr:to>
      <xdr:col>6</xdr:col>
      <xdr:colOff>276225</xdr:colOff>
      <xdr:row>4</xdr:row>
      <xdr:rowOff>342900</xdr:rowOff>
    </xdr:to>
    <xdr:sp macro="" textlink="">
      <xdr:nvSpPr>
        <xdr:cNvPr id="4" name="Rectángulo 3">
          <a:extLst>
            <a:ext uri="{FF2B5EF4-FFF2-40B4-BE49-F238E27FC236}">
              <a16:creationId xmlns:a16="http://schemas.microsoft.com/office/drawing/2014/main" id="{8621D41F-E362-49C1-B681-1B77F832FDF3}"/>
            </a:ext>
          </a:extLst>
        </xdr:cNvPr>
        <xdr:cNvSpPr/>
      </xdr:nvSpPr>
      <xdr:spPr>
        <a:xfrm>
          <a:off x="304799" y="1047749"/>
          <a:ext cx="6296026" cy="66676"/>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xdr:from>
      <xdr:col>3</xdr:col>
      <xdr:colOff>300611</xdr:colOff>
      <xdr:row>19</xdr:row>
      <xdr:rowOff>109527</xdr:rowOff>
    </xdr:from>
    <xdr:to>
      <xdr:col>5</xdr:col>
      <xdr:colOff>0</xdr:colOff>
      <xdr:row>20</xdr:row>
      <xdr:rowOff>123265</xdr:rowOff>
    </xdr:to>
    <xdr:sp macro="" textlink="">
      <xdr:nvSpPr>
        <xdr:cNvPr id="9" name="CuadroTexto 8">
          <a:extLst>
            <a:ext uri="{FF2B5EF4-FFF2-40B4-BE49-F238E27FC236}">
              <a16:creationId xmlns:a16="http://schemas.microsoft.com/office/drawing/2014/main" id="{14AA0A97-7269-4B6B-915B-2B4B07AA5B2E}"/>
            </a:ext>
          </a:extLst>
        </xdr:cNvPr>
        <xdr:cNvSpPr txBox="1"/>
      </xdr:nvSpPr>
      <xdr:spPr>
        <a:xfrm>
          <a:off x="3624836" y="4338627"/>
          <a:ext cx="1728214" cy="213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chemeClr val="bg1"/>
              </a:solidFill>
              <a:latin typeface="Arial" panose="020B0604020202020204" pitchFamily="34" charset="0"/>
              <a:cs typeface="Arial" panose="020B0604020202020204" pitchFamily="34" charset="0"/>
            </a:rPr>
            <a:t>(3.758</a:t>
          </a:r>
          <a:r>
            <a:rPr lang="es-CO" sz="1200" b="1" baseline="0">
              <a:solidFill>
                <a:schemeClr val="bg1"/>
              </a:solidFill>
              <a:latin typeface="Arial" panose="020B0604020202020204" pitchFamily="34" charset="0"/>
              <a:cs typeface="Arial" panose="020B0604020202020204" pitchFamily="34" charset="0"/>
            </a:rPr>
            <a:t> Declarantes)</a:t>
          </a:r>
          <a:endParaRPr lang="es-CO"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6</xdr:col>
      <xdr:colOff>225166</xdr:colOff>
      <xdr:row>19</xdr:row>
      <xdr:rowOff>155981</xdr:rowOff>
    </xdr:from>
    <xdr:to>
      <xdr:col>7</xdr:col>
      <xdr:colOff>777616</xdr:colOff>
      <xdr:row>20</xdr:row>
      <xdr:rowOff>194081</xdr:rowOff>
    </xdr:to>
    <xdr:sp macro="" textlink="">
      <xdr:nvSpPr>
        <xdr:cNvPr id="10" name="CuadroTexto 9">
          <a:extLst>
            <a:ext uri="{FF2B5EF4-FFF2-40B4-BE49-F238E27FC236}">
              <a16:creationId xmlns:a16="http://schemas.microsoft.com/office/drawing/2014/main" id="{79E69F20-0F82-49C1-9547-6313B222ABF8}"/>
            </a:ext>
          </a:extLst>
        </xdr:cNvPr>
        <xdr:cNvSpPr txBox="1"/>
      </xdr:nvSpPr>
      <xdr:spPr>
        <a:xfrm>
          <a:off x="6549766" y="4385081"/>
          <a:ext cx="20764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chemeClr val="bg1"/>
              </a:solidFill>
              <a:latin typeface="Arial" panose="020B0604020202020204" pitchFamily="34" charset="0"/>
              <a:cs typeface="Arial" panose="020B0604020202020204" pitchFamily="34" charset="0"/>
            </a:rPr>
            <a:t>(4.002</a:t>
          </a:r>
          <a:r>
            <a:rPr lang="es-CO" sz="1200" b="1" baseline="0">
              <a:solidFill>
                <a:schemeClr val="bg1"/>
              </a:solidFill>
              <a:latin typeface="Arial" panose="020B0604020202020204" pitchFamily="34" charset="0"/>
              <a:cs typeface="Arial" panose="020B0604020202020204" pitchFamily="34" charset="0"/>
            </a:rPr>
            <a:t> Declarantes)</a:t>
          </a:r>
          <a:endParaRPr lang="es-CO"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3</xdr:col>
      <xdr:colOff>325529</xdr:colOff>
      <xdr:row>14</xdr:row>
      <xdr:rowOff>176492</xdr:rowOff>
    </xdr:from>
    <xdr:to>
      <xdr:col>5</xdr:col>
      <xdr:colOff>24918</xdr:colOff>
      <xdr:row>17</xdr:row>
      <xdr:rowOff>179294</xdr:rowOff>
    </xdr:to>
    <xdr:sp macro="" textlink="">
      <xdr:nvSpPr>
        <xdr:cNvPr id="14" name="CuadroTexto 13">
          <a:extLst>
            <a:ext uri="{FF2B5EF4-FFF2-40B4-BE49-F238E27FC236}">
              <a16:creationId xmlns:a16="http://schemas.microsoft.com/office/drawing/2014/main" id="{D5BCE632-DCEA-47C8-9480-5A5A56A0896E}"/>
            </a:ext>
          </a:extLst>
        </xdr:cNvPr>
        <xdr:cNvSpPr txBox="1"/>
      </xdr:nvSpPr>
      <xdr:spPr>
        <a:xfrm>
          <a:off x="3649754" y="3405467"/>
          <a:ext cx="1728214" cy="6028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3200" b="1">
              <a:solidFill>
                <a:schemeClr val="bg1"/>
              </a:solidFill>
              <a:latin typeface="Arial" panose="020B0604020202020204" pitchFamily="34" charset="0"/>
              <a:cs typeface="Arial" panose="020B0604020202020204" pitchFamily="34" charset="0"/>
            </a:rPr>
            <a:t>47%</a:t>
          </a:r>
        </a:p>
      </xdr:txBody>
    </xdr:sp>
    <xdr:clientData/>
  </xdr:twoCellAnchor>
  <xdr:twoCellAnchor>
    <xdr:from>
      <xdr:col>6</xdr:col>
      <xdr:colOff>197782</xdr:colOff>
      <xdr:row>14</xdr:row>
      <xdr:rowOff>160804</xdr:rowOff>
    </xdr:from>
    <xdr:to>
      <xdr:col>7</xdr:col>
      <xdr:colOff>412642</xdr:colOff>
      <xdr:row>17</xdr:row>
      <xdr:rowOff>163606</xdr:rowOff>
    </xdr:to>
    <xdr:sp macro="" textlink="">
      <xdr:nvSpPr>
        <xdr:cNvPr id="15" name="CuadroTexto 14">
          <a:extLst>
            <a:ext uri="{FF2B5EF4-FFF2-40B4-BE49-F238E27FC236}">
              <a16:creationId xmlns:a16="http://schemas.microsoft.com/office/drawing/2014/main" id="{0D0601C8-274A-4B4E-91B2-961251788C0A}"/>
            </a:ext>
          </a:extLst>
        </xdr:cNvPr>
        <xdr:cNvSpPr txBox="1"/>
      </xdr:nvSpPr>
      <xdr:spPr>
        <a:xfrm>
          <a:off x="6522382" y="3389779"/>
          <a:ext cx="1738860" cy="6028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3200" b="1">
              <a:solidFill>
                <a:schemeClr val="bg1"/>
              </a:solidFill>
              <a:latin typeface="Arial" panose="020B0604020202020204" pitchFamily="34" charset="0"/>
              <a:cs typeface="Arial" panose="020B0604020202020204" pitchFamily="34" charset="0"/>
            </a:rPr>
            <a:t>51%</a:t>
          </a:r>
        </a:p>
      </xdr:txBody>
    </xdr:sp>
    <xdr:clientData/>
  </xdr:twoCellAnchor>
  <xdr:twoCellAnchor>
    <xdr:from>
      <xdr:col>3</xdr:col>
      <xdr:colOff>336735</xdr:colOff>
      <xdr:row>18</xdr:row>
      <xdr:rowOff>98051</xdr:rowOff>
    </xdr:from>
    <xdr:to>
      <xdr:col>5</xdr:col>
      <xdr:colOff>36124</xdr:colOff>
      <xdr:row>19</xdr:row>
      <xdr:rowOff>111789</xdr:rowOff>
    </xdr:to>
    <xdr:sp macro="" textlink="">
      <xdr:nvSpPr>
        <xdr:cNvPr id="18" name="CuadroTexto 17">
          <a:extLst>
            <a:ext uri="{FF2B5EF4-FFF2-40B4-BE49-F238E27FC236}">
              <a16:creationId xmlns:a16="http://schemas.microsoft.com/office/drawing/2014/main" id="{DD8DEEB3-8E5B-4799-BAB9-22BB24282687}"/>
            </a:ext>
          </a:extLst>
        </xdr:cNvPr>
        <xdr:cNvSpPr txBox="1"/>
      </xdr:nvSpPr>
      <xdr:spPr>
        <a:xfrm>
          <a:off x="3660960" y="4127126"/>
          <a:ext cx="1728214" cy="213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chemeClr val="bg1"/>
              </a:solidFill>
              <a:latin typeface="Arial" panose="020B0604020202020204" pitchFamily="34" charset="0"/>
              <a:cs typeface="Arial" panose="020B0604020202020204" pitchFamily="34" charset="0"/>
            </a:rPr>
            <a:t>&gt;</a:t>
          </a:r>
          <a:r>
            <a:rPr lang="es-CO" sz="1200" b="1" baseline="0">
              <a:solidFill>
                <a:schemeClr val="bg1"/>
              </a:solidFill>
              <a:latin typeface="Arial" panose="020B0604020202020204" pitchFamily="34" charset="0"/>
              <a:cs typeface="Arial" panose="020B0604020202020204" pitchFamily="34" charset="0"/>
            </a:rPr>
            <a:t> 239.000 UVT</a:t>
          </a:r>
          <a:endParaRPr lang="es-CO"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6</xdr:col>
      <xdr:colOff>220194</xdr:colOff>
      <xdr:row>18</xdr:row>
      <xdr:rowOff>104775</xdr:rowOff>
    </xdr:from>
    <xdr:to>
      <xdr:col>7</xdr:col>
      <xdr:colOff>784411</xdr:colOff>
      <xdr:row>19</xdr:row>
      <xdr:rowOff>156883</xdr:rowOff>
    </xdr:to>
    <xdr:sp macro="" textlink="">
      <xdr:nvSpPr>
        <xdr:cNvPr id="19" name="CuadroTexto 18">
          <a:extLst>
            <a:ext uri="{FF2B5EF4-FFF2-40B4-BE49-F238E27FC236}">
              <a16:creationId xmlns:a16="http://schemas.microsoft.com/office/drawing/2014/main" id="{C670047E-9831-41B0-8E29-CAD68456EF28}"/>
            </a:ext>
          </a:extLst>
        </xdr:cNvPr>
        <xdr:cNvSpPr txBox="1"/>
      </xdr:nvSpPr>
      <xdr:spPr>
        <a:xfrm>
          <a:off x="6544794" y="4133850"/>
          <a:ext cx="2088217" cy="252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chemeClr val="bg1"/>
              </a:solidFill>
              <a:latin typeface="Arial" panose="020B0604020202020204" pitchFamily="34" charset="0"/>
              <a:cs typeface="Arial" panose="020B0604020202020204" pitchFamily="34" charset="0"/>
            </a:rPr>
            <a:t>&gt;</a:t>
          </a:r>
          <a:r>
            <a:rPr lang="es-CO" sz="1200" b="1" baseline="0">
              <a:solidFill>
                <a:schemeClr val="bg1"/>
              </a:solidFill>
              <a:latin typeface="Arial" panose="020B0604020202020204" pitchFamily="34" charset="0"/>
              <a:cs typeface="Arial" panose="020B0604020202020204" pitchFamily="34" charset="0"/>
            </a:rPr>
            <a:t> 72.000 &lt;= 122.000 UVT</a:t>
          </a:r>
          <a:endParaRPr lang="es-CO"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3</xdr:col>
      <xdr:colOff>325530</xdr:colOff>
      <xdr:row>17</xdr:row>
      <xdr:rowOff>53228</xdr:rowOff>
    </xdr:from>
    <xdr:to>
      <xdr:col>5</xdr:col>
      <xdr:colOff>24919</xdr:colOff>
      <xdr:row>18</xdr:row>
      <xdr:rowOff>66966</xdr:rowOff>
    </xdr:to>
    <xdr:sp macro="" textlink="">
      <xdr:nvSpPr>
        <xdr:cNvPr id="22" name="CuadroTexto 21">
          <a:extLst>
            <a:ext uri="{FF2B5EF4-FFF2-40B4-BE49-F238E27FC236}">
              <a16:creationId xmlns:a16="http://schemas.microsoft.com/office/drawing/2014/main" id="{43288C55-3E7D-4CA7-BD72-3FB5AEDA48ED}"/>
            </a:ext>
          </a:extLst>
        </xdr:cNvPr>
        <xdr:cNvSpPr txBox="1"/>
      </xdr:nvSpPr>
      <xdr:spPr>
        <a:xfrm>
          <a:off x="3649755" y="3882278"/>
          <a:ext cx="1728214" cy="213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chemeClr val="bg1"/>
              </a:solidFill>
              <a:latin typeface="Arial" panose="020B0604020202020204" pitchFamily="34" charset="0"/>
              <a:cs typeface="Arial" panose="020B0604020202020204" pitchFamily="34" charset="0"/>
            </a:rPr>
            <a:t>del total del PL</a:t>
          </a:r>
        </a:p>
      </xdr:txBody>
    </xdr:sp>
    <xdr:clientData/>
  </xdr:twoCellAnchor>
  <xdr:twoCellAnchor>
    <xdr:from>
      <xdr:col>6</xdr:col>
      <xdr:colOff>235882</xdr:colOff>
      <xdr:row>17</xdr:row>
      <xdr:rowOff>19611</xdr:rowOff>
    </xdr:from>
    <xdr:to>
      <xdr:col>7</xdr:col>
      <xdr:colOff>450742</xdr:colOff>
      <xdr:row>18</xdr:row>
      <xdr:rowOff>33349</xdr:rowOff>
    </xdr:to>
    <xdr:sp macro="" textlink="">
      <xdr:nvSpPr>
        <xdr:cNvPr id="23" name="CuadroTexto 22">
          <a:extLst>
            <a:ext uri="{FF2B5EF4-FFF2-40B4-BE49-F238E27FC236}">
              <a16:creationId xmlns:a16="http://schemas.microsoft.com/office/drawing/2014/main" id="{C6EB553F-E4E1-48A0-84B9-248103A57207}"/>
            </a:ext>
          </a:extLst>
        </xdr:cNvPr>
        <xdr:cNvSpPr txBox="1"/>
      </xdr:nvSpPr>
      <xdr:spPr>
        <a:xfrm>
          <a:off x="6560482" y="3848661"/>
          <a:ext cx="1738860" cy="213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chemeClr val="bg1"/>
              </a:solidFill>
              <a:latin typeface="Arial" panose="020B0604020202020204" pitchFamily="34" charset="0"/>
              <a:cs typeface="Arial" panose="020B0604020202020204" pitchFamily="34" charset="0"/>
            </a:rPr>
            <a:t>del total del PL</a:t>
          </a:r>
        </a:p>
      </xdr:txBody>
    </xdr:sp>
    <xdr:clientData/>
  </xdr:twoCellAnchor>
  <xdr:twoCellAnchor editAs="oneCell">
    <xdr:from>
      <xdr:col>1</xdr:col>
      <xdr:colOff>22412</xdr:colOff>
      <xdr:row>0</xdr:row>
      <xdr:rowOff>168089</xdr:rowOff>
    </xdr:from>
    <xdr:to>
      <xdr:col>6</xdr:col>
      <xdr:colOff>93849</xdr:colOff>
      <xdr:row>4</xdr:row>
      <xdr:rowOff>243117</xdr:rowOff>
    </xdr:to>
    <xdr:pic>
      <xdr:nvPicPr>
        <xdr:cNvPr id="5" name="Imagen 4">
          <a:extLst>
            <a:ext uri="{FF2B5EF4-FFF2-40B4-BE49-F238E27FC236}">
              <a16:creationId xmlns:a16="http://schemas.microsoft.com/office/drawing/2014/main" id="{8854A6EC-FA63-40D8-8BA4-9F0C7F488E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8941" y="168089"/>
          <a:ext cx="6167437" cy="837028"/>
        </a:xfrm>
        <a:prstGeom prst="rect">
          <a:avLst/>
        </a:prstGeom>
      </xdr:spPr>
    </xdr:pic>
    <xdr:clientData/>
  </xdr:twoCellAnchor>
  <xdr:twoCellAnchor editAs="oneCell">
    <xdr:from>
      <xdr:col>1</xdr:col>
      <xdr:colOff>896470</xdr:colOff>
      <xdr:row>13</xdr:row>
      <xdr:rowOff>168088</xdr:rowOff>
    </xdr:from>
    <xdr:to>
      <xdr:col>9</xdr:col>
      <xdr:colOff>658094</xdr:colOff>
      <xdr:row>43</xdr:row>
      <xdr:rowOff>186863</xdr:rowOff>
    </xdr:to>
    <xdr:pic>
      <xdr:nvPicPr>
        <xdr:cNvPr id="7" name="Imagen 6">
          <a:extLst>
            <a:ext uri="{FF2B5EF4-FFF2-40B4-BE49-F238E27FC236}">
              <a16:creationId xmlns:a16="http://schemas.microsoft.com/office/drawing/2014/main" id="{5A78626F-840C-6F5B-347C-4DAFBD7EF41F}"/>
            </a:ext>
          </a:extLst>
        </xdr:cNvPr>
        <xdr:cNvPicPr>
          <a:picLocks noChangeAspect="1"/>
        </xdr:cNvPicPr>
      </xdr:nvPicPr>
      <xdr:blipFill>
        <a:blip xmlns:r="http://schemas.openxmlformats.org/officeDocument/2006/relationships" r:embed="rId2"/>
        <a:stretch>
          <a:fillRect/>
        </a:stretch>
      </xdr:blipFill>
      <xdr:spPr>
        <a:xfrm>
          <a:off x="1142999" y="3182470"/>
          <a:ext cx="10250330" cy="605874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57149</xdr:colOff>
      <xdr:row>4</xdr:row>
      <xdr:rowOff>276224</xdr:rowOff>
    </xdr:from>
    <xdr:to>
      <xdr:col>6</xdr:col>
      <xdr:colOff>276225</xdr:colOff>
      <xdr:row>4</xdr:row>
      <xdr:rowOff>342900</xdr:rowOff>
    </xdr:to>
    <xdr:sp macro="" textlink="">
      <xdr:nvSpPr>
        <xdr:cNvPr id="7" name="Rectángulo 6">
          <a:extLst>
            <a:ext uri="{FF2B5EF4-FFF2-40B4-BE49-F238E27FC236}">
              <a16:creationId xmlns:a16="http://schemas.microsoft.com/office/drawing/2014/main" id="{8637A710-5203-4088-BE1F-4167483F7D5B}"/>
            </a:ext>
          </a:extLst>
        </xdr:cNvPr>
        <xdr:cNvSpPr/>
      </xdr:nvSpPr>
      <xdr:spPr>
        <a:xfrm>
          <a:off x="304799" y="1047749"/>
          <a:ext cx="5838826" cy="66676"/>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editAs="oneCell">
    <xdr:from>
      <xdr:col>1</xdr:col>
      <xdr:colOff>209550</xdr:colOff>
      <xdr:row>0</xdr:row>
      <xdr:rowOff>142875</xdr:rowOff>
    </xdr:from>
    <xdr:to>
      <xdr:col>5</xdr:col>
      <xdr:colOff>862012</xdr:colOff>
      <xdr:row>4</xdr:row>
      <xdr:rowOff>208378</xdr:rowOff>
    </xdr:to>
    <xdr:pic>
      <xdr:nvPicPr>
        <xdr:cNvPr id="2" name="Imagen 1">
          <a:extLst>
            <a:ext uri="{FF2B5EF4-FFF2-40B4-BE49-F238E27FC236}">
              <a16:creationId xmlns:a16="http://schemas.microsoft.com/office/drawing/2014/main" id="{7E17891D-8165-4E8B-ACAA-F827AA4F3C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 y="142875"/>
          <a:ext cx="6167437" cy="83702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190500</xdr:colOff>
      <xdr:row>4</xdr:row>
      <xdr:rowOff>123824</xdr:rowOff>
    </xdr:from>
    <xdr:to>
      <xdr:col>9</xdr:col>
      <xdr:colOff>19050</xdr:colOff>
      <xdr:row>5</xdr:row>
      <xdr:rowOff>47624</xdr:rowOff>
    </xdr:to>
    <xdr:sp macro="" textlink="">
      <xdr:nvSpPr>
        <xdr:cNvPr id="4" name="Rectángulo 3">
          <a:extLst>
            <a:ext uri="{FF2B5EF4-FFF2-40B4-BE49-F238E27FC236}">
              <a16:creationId xmlns:a16="http://schemas.microsoft.com/office/drawing/2014/main" id="{0B42692B-8864-4A4E-BE86-77FEC3DA6E74}"/>
            </a:ext>
          </a:extLst>
        </xdr:cNvPr>
        <xdr:cNvSpPr/>
      </xdr:nvSpPr>
      <xdr:spPr>
        <a:xfrm>
          <a:off x="190500" y="933449"/>
          <a:ext cx="8162925" cy="85725"/>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xdr:from>
      <xdr:col>0</xdr:col>
      <xdr:colOff>0</xdr:colOff>
      <xdr:row>69</xdr:row>
      <xdr:rowOff>161924</xdr:rowOff>
    </xdr:from>
    <xdr:to>
      <xdr:col>9</xdr:col>
      <xdr:colOff>142875</xdr:colOff>
      <xdr:row>70</xdr:row>
      <xdr:rowOff>66674</xdr:rowOff>
    </xdr:to>
    <xdr:sp macro="" textlink="">
      <xdr:nvSpPr>
        <xdr:cNvPr id="7" name="Rectángulo 6">
          <a:extLst>
            <a:ext uri="{FF2B5EF4-FFF2-40B4-BE49-F238E27FC236}">
              <a16:creationId xmlns:a16="http://schemas.microsoft.com/office/drawing/2014/main" id="{3FA95374-1168-4198-84DC-B3FA2A02AAE0}"/>
            </a:ext>
          </a:extLst>
        </xdr:cNvPr>
        <xdr:cNvSpPr/>
      </xdr:nvSpPr>
      <xdr:spPr>
        <a:xfrm>
          <a:off x="0" y="11725274"/>
          <a:ext cx="7791450" cy="66675"/>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editAs="oneCell">
    <xdr:from>
      <xdr:col>0</xdr:col>
      <xdr:colOff>361950</xdr:colOff>
      <xdr:row>7</xdr:row>
      <xdr:rowOff>47625</xdr:rowOff>
    </xdr:from>
    <xdr:to>
      <xdr:col>8</xdr:col>
      <xdr:colOff>2163277</xdr:colOff>
      <xdr:row>67</xdr:row>
      <xdr:rowOff>563403</xdr:rowOff>
    </xdr:to>
    <xdr:pic>
      <xdr:nvPicPr>
        <xdr:cNvPr id="10" name="Imagen 9">
          <a:extLst>
            <a:ext uri="{FF2B5EF4-FFF2-40B4-BE49-F238E27FC236}">
              <a16:creationId xmlns:a16="http://schemas.microsoft.com/office/drawing/2014/main" id="{4586E5C7-C304-F0A2-AEA0-DA60B39148C1}"/>
            </a:ext>
          </a:extLst>
        </xdr:cNvPr>
        <xdr:cNvPicPr>
          <a:picLocks noChangeAspect="1"/>
        </xdr:cNvPicPr>
      </xdr:nvPicPr>
      <xdr:blipFill>
        <a:blip xmlns:r="http://schemas.openxmlformats.org/officeDocument/2006/relationships" r:embed="rId1"/>
        <a:stretch>
          <a:fillRect/>
        </a:stretch>
      </xdr:blipFill>
      <xdr:spPr>
        <a:xfrm>
          <a:off x="361950" y="1409700"/>
          <a:ext cx="7897327" cy="10231278"/>
        </a:xfrm>
        <a:prstGeom prst="rect">
          <a:avLst/>
        </a:prstGeom>
      </xdr:spPr>
    </xdr:pic>
    <xdr:clientData/>
  </xdr:twoCellAnchor>
  <xdr:twoCellAnchor editAs="oneCell">
    <xdr:from>
      <xdr:col>1</xdr:col>
      <xdr:colOff>333375</xdr:colOff>
      <xdr:row>0</xdr:row>
      <xdr:rowOff>47625</xdr:rowOff>
    </xdr:from>
    <xdr:to>
      <xdr:col>8</xdr:col>
      <xdr:colOff>1166812</xdr:colOff>
      <xdr:row>4</xdr:row>
      <xdr:rowOff>75028</xdr:rowOff>
    </xdr:to>
    <xdr:pic>
      <xdr:nvPicPr>
        <xdr:cNvPr id="3" name="Imagen 2">
          <a:extLst>
            <a:ext uri="{FF2B5EF4-FFF2-40B4-BE49-F238E27FC236}">
              <a16:creationId xmlns:a16="http://schemas.microsoft.com/office/drawing/2014/main" id="{55229F19-6C11-463D-A2A3-BAF0E1BD864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95375" y="47625"/>
          <a:ext cx="6167437" cy="83702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24AE8-4618-4948-94EC-500D090987D5}">
  <sheetPr codeName="Hoja2">
    <tabColor theme="3" tint="-0.249977111117893"/>
  </sheetPr>
  <dimension ref="A3:J29"/>
  <sheetViews>
    <sheetView showGridLines="0" tabSelected="1" zoomScaleNormal="100" workbookViewId="0"/>
  </sheetViews>
  <sheetFormatPr baseColWidth="10" defaultColWidth="11.44140625" defaultRowHeight="18" x14ac:dyDescent="0.35"/>
  <cols>
    <col min="1" max="1" width="3.6640625" style="5" customWidth="1"/>
    <col min="2" max="2" width="3.88671875" style="5" customWidth="1"/>
    <col min="3" max="3" width="68.5546875" style="5" customWidth="1"/>
    <col min="4" max="16384" width="11.44140625" style="5"/>
  </cols>
  <sheetData>
    <row r="3" spans="1:10" ht="30.75" customHeight="1" x14ac:dyDescent="0.35"/>
    <row r="4" spans="1:10" ht="18" customHeight="1" x14ac:dyDescent="0.35">
      <c r="B4" s="118" t="s">
        <v>94</v>
      </c>
      <c r="C4" s="118"/>
      <c r="D4" s="118"/>
      <c r="E4" s="118"/>
      <c r="F4" s="118"/>
      <c r="G4" s="118"/>
    </row>
    <row r="5" spans="1:10" x14ac:dyDescent="0.35">
      <c r="B5" s="119" t="s">
        <v>152</v>
      </c>
      <c r="C5" s="119"/>
      <c r="D5" s="119"/>
      <c r="E5" s="119"/>
      <c r="F5" s="119"/>
      <c r="G5" s="119"/>
    </row>
    <row r="6" spans="1:10" ht="14.25" customHeight="1" x14ac:dyDescent="0.35">
      <c r="B6" s="6"/>
      <c r="C6" s="6"/>
      <c r="D6" s="6"/>
      <c r="E6" s="6"/>
      <c r="F6" s="6"/>
      <c r="G6" s="6"/>
    </row>
    <row r="7" spans="1:10" s="4" customFormat="1" ht="15" customHeight="1" x14ac:dyDescent="0.4">
      <c r="A7" s="97"/>
      <c r="B7" s="8" t="s">
        <v>9</v>
      </c>
      <c r="C7" s="45" t="s">
        <v>10</v>
      </c>
      <c r="D7" s="97"/>
    </row>
    <row r="8" spans="1:10" s="4" customFormat="1" ht="15" customHeight="1" x14ac:dyDescent="0.4">
      <c r="A8" s="97"/>
      <c r="B8" s="8" t="s">
        <v>11</v>
      </c>
      <c r="C8" s="45" t="s">
        <v>83</v>
      </c>
      <c r="D8" s="98"/>
    </row>
    <row r="9" spans="1:10" s="4" customFormat="1" ht="15" customHeight="1" x14ac:dyDescent="0.4">
      <c r="A9" s="97"/>
      <c r="B9" s="8" t="s">
        <v>12</v>
      </c>
      <c r="C9" s="45" t="s">
        <v>117</v>
      </c>
      <c r="D9" s="97"/>
    </row>
    <row r="10" spans="1:10" s="4" customFormat="1" ht="15" customHeight="1" x14ac:dyDescent="0.4">
      <c r="A10" s="97"/>
      <c r="B10" s="8" t="s">
        <v>35</v>
      </c>
      <c r="C10" s="45" t="s">
        <v>118</v>
      </c>
      <c r="D10" s="97"/>
    </row>
    <row r="11" spans="1:10" ht="15" customHeight="1" x14ac:dyDescent="0.35">
      <c r="A11" s="97"/>
      <c r="B11" s="8" t="s">
        <v>29</v>
      </c>
      <c r="C11" s="45" t="s">
        <v>122</v>
      </c>
      <c r="D11" s="97"/>
    </row>
    <row r="12" spans="1:10" ht="15" customHeight="1" x14ac:dyDescent="0.35">
      <c r="A12" s="97"/>
      <c r="B12" s="8" t="s">
        <v>30</v>
      </c>
      <c r="C12" s="45" t="s">
        <v>121</v>
      </c>
      <c r="D12" s="97"/>
    </row>
    <row r="13" spans="1:10" ht="15" customHeight="1" x14ac:dyDescent="0.35">
      <c r="A13" s="97"/>
      <c r="B13" s="8" t="s">
        <v>31</v>
      </c>
      <c r="C13" s="45" t="s">
        <v>116</v>
      </c>
      <c r="D13" s="97"/>
    </row>
    <row r="14" spans="1:10" s="4" customFormat="1" ht="15" customHeight="1" x14ac:dyDescent="0.4">
      <c r="A14" s="97"/>
      <c r="B14" s="8" t="s">
        <v>81</v>
      </c>
      <c r="C14" s="45" t="s">
        <v>28</v>
      </c>
      <c r="D14" s="97"/>
    </row>
    <row r="15" spans="1:10" ht="15" customHeight="1" x14ac:dyDescent="0.35">
      <c r="A15" s="97"/>
      <c r="B15" s="99"/>
      <c r="C15" s="100"/>
      <c r="D15" s="97"/>
    </row>
    <row r="16" spans="1:10" ht="15" customHeight="1" x14ac:dyDescent="0.35">
      <c r="A16" s="97"/>
      <c r="B16" s="9" t="s">
        <v>40</v>
      </c>
      <c r="C16" s="100"/>
      <c r="D16" s="97"/>
      <c r="J16" s="5" t="s">
        <v>0</v>
      </c>
    </row>
    <row r="17" spans="1:4" ht="15" customHeight="1" x14ac:dyDescent="0.35">
      <c r="A17" s="97"/>
      <c r="B17" s="9" t="s">
        <v>13</v>
      </c>
      <c r="C17" s="100"/>
      <c r="D17" s="97"/>
    </row>
    <row r="18" spans="1:4" ht="15" customHeight="1" x14ac:dyDescent="0.35">
      <c r="A18" s="97"/>
      <c r="B18" s="9" t="s">
        <v>39</v>
      </c>
      <c r="C18" s="97"/>
      <c r="D18" s="97"/>
    </row>
    <row r="19" spans="1:4" ht="15" customHeight="1" x14ac:dyDescent="0.35"/>
    <row r="29" spans="1:4" x14ac:dyDescent="0.35">
      <c r="D29" s="114"/>
    </row>
  </sheetData>
  <mergeCells count="2">
    <mergeCell ref="B4:G4"/>
    <mergeCell ref="B5:G5"/>
  </mergeCells>
  <hyperlinks>
    <hyperlink ref="C7" location="Definiciones!A1" display="Definiciones" xr:uid="{66E10704-1989-4386-B2BD-D7CA007B2419}"/>
    <hyperlink ref="C8" location="Casillas!A1" display="Casillas Formulario No. 420" xr:uid="{53D084CA-E01A-47DB-9172-E254F244DD86}"/>
    <hyperlink ref="C14" location="Formulario!A1" display="Formulario" xr:uid="{AFD6A039-0FA7-4D44-97A7-FF4F761ECC67}"/>
    <hyperlink ref="C9" location="'Ag Subsector Económico'!A1" display="Agregado por Subsector Económico" xr:uid="{03B8E964-F2DE-4803-8C61-860110322D2A}"/>
    <hyperlink ref="C10" location="'Ag Dirección Seccional'!A1" display="Dirección Seccional" xr:uid="{49AB288B-FBD2-431E-943F-991FD5705E7F}"/>
    <hyperlink ref="C13" location="deciles!A1" display="Deciles por patrimonio bruto y por patrimonio líquido" xr:uid="{43F6198D-1E29-40B5-8094-1C96734EF8DB}"/>
    <hyperlink ref="C12" location="'Gráfico Intervalos UVT'!A1" display="Gráfico Intervalos por Unidades de Valor Tributario (UVTs)" xr:uid="{E1A124C9-B86C-410D-A334-436096AAA689}"/>
    <hyperlink ref="C11" location="'Intervalos UVT'!A1" display="Intervalos por Unidades de Valor Tributario (UVTs)" xr:uid="{25E52ABD-5616-4D55-8CAD-004835F17873}"/>
  </hyperlink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249977111117893"/>
  </sheetPr>
  <dimension ref="B1:F26"/>
  <sheetViews>
    <sheetView showGridLines="0" zoomScaleNormal="100" workbookViewId="0">
      <selection activeCell="C10" sqref="C10"/>
    </sheetView>
  </sheetViews>
  <sheetFormatPr baseColWidth="10" defaultColWidth="11.44140625" defaultRowHeight="14.4" x14ac:dyDescent="0.3"/>
  <cols>
    <col min="1" max="1" width="3.6640625" style="1" customWidth="1"/>
    <col min="2" max="2" width="94.88671875" style="1" customWidth="1"/>
    <col min="3" max="3" width="15.109375" style="1" customWidth="1"/>
    <col min="4" max="16384" width="11.44140625" style="1"/>
  </cols>
  <sheetData>
    <row r="1" spans="2:6" ht="68.25" customHeight="1" x14ac:dyDescent="0.3">
      <c r="D1" s="2"/>
      <c r="E1" s="2"/>
      <c r="F1" s="2"/>
    </row>
    <row r="2" spans="2:6" ht="16.5" customHeight="1" x14ac:dyDescent="0.3">
      <c r="D2" s="2"/>
      <c r="E2" s="2"/>
      <c r="F2" s="2"/>
    </row>
    <row r="3" spans="2:6" ht="17.399999999999999" x14ac:dyDescent="0.3">
      <c r="B3" s="43" t="s">
        <v>94</v>
      </c>
      <c r="C3" s="44"/>
      <c r="D3" s="2"/>
      <c r="E3" s="2"/>
      <c r="F3" s="2"/>
    </row>
    <row r="4" spans="2:6" ht="17.399999999999999" x14ac:dyDescent="0.3">
      <c r="B4" s="7" t="s">
        <v>152</v>
      </c>
      <c r="C4" s="3"/>
      <c r="D4" s="3"/>
      <c r="E4" s="3"/>
      <c r="F4" s="3"/>
    </row>
    <row r="5" spans="2:6" s="14" customFormat="1" ht="21" customHeight="1" x14ac:dyDescent="0.25">
      <c r="B5" s="13" t="s">
        <v>27</v>
      </c>
      <c r="D5" s="15"/>
      <c r="E5" s="15"/>
      <c r="F5" s="15"/>
    </row>
    <row r="6" spans="2:6" ht="75.599999999999994" x14ac:dyDescent="0.3">
      <c r="B6" s="93" t="s">
        <v>131</v>
      </c>
      <c r="C6" s="3"/>
      <c r="D6" s="3"/>
      <c r="E6" s="3"/>
      <c r="F6" s="3"/>
    </row>
    <row r="7" spans="2:6" ht="15.6" x14ac:dyDescent="0.3">
      <c r="B7" s="12"/>
      <c r="C7" s="3"/>
      <c r="D7" s="3"/>
      <c r="E7" s="3"/>
      <c r="F7" s="3"/>
    </row>
    <row r="8" spans="2:6" ht="15.6" x14ac:dyDescent="0.3">
      <c r="B8" s="91" t="s">
        <v>41</v>
      </c>
      <c r="C8" s="3"/>
      <c r="D8" s="3"/>
      <c r="E8" s="3"/>
      <c r="F8" s="3"/>
    </row>
    <row r="9" spans="2:6" ht="15" x14ac:dyDescent="0.3">
      <c r="B9" s="92"/>
      <c r="C9" s="3"/>
      <c r="D9" s="3"/>
      <c r="E9" s="3"/>
      <c r="F9" s="3"/>
    </row>
    <row r="10" spans="2:6" ht="30" x14ac:dyDescent="0.3">
      <c r="B10" s="104" t="s">
        <v>123</v>
      </c>
      <c r="C10" s="3"/>
      <c r="D10" s="3"/>
      <c r="E10" s="3"/>
      <c r="F10" s="3"/>
    </row>
    <row r="11" spans="2:6" ht="45" x14ac:dyDescent="0.3">
      <c r="B11" s="104" t="s">
        <v>14</v>
      </c>
      <c r="C11" s="3"/>
      <c r="D11" s="3"/>
      <c r="E11" s="3"/>
      <c r="F11" s="3"/>
    </row>
    <row r="12" spans="2:6" ht="60" x14ac:dyDescent="0.3">
      <c r="B12" s="104" t="s">
        <v>124</v>
      </c>
      <c r="C12" s="3"/>
      <c r="D12" s="3"/>
      <c r="E12" s="3"/>
      <c r="F12" s="3"/>
    </row>
    <row r="13" spans="2:6" ht="30" x14ac:dyDescent="0.3">
      <c r="B13" s="104" t="s">
        <v>15</v>
      </c>
      <c r="C13" s="3"/>
      <c r="D13" s="3"/>
      <c r="E13" s="3"/>
      <c r="F13" s="3"/>
    </row>
    <row r="14" spans="2:6" ht="45" x14ac:dyDescent="0.3">
      <c r="B14" s="104" t="s">
        <v>125</v>
      </c>
      <c r="C14" s="3"/>
      <c r="D14" s="3"/>
      <c r="E14" s="3"/>
      <c r="F14" s="3"/>
    </row>
    <row r="15" spans="2:6" ht="15" x14ac:dyDescent="0.3">
      <c r="B15" s="104"/>
      <c r="C15" s="3"/>
      <c r="D15" s="3"/>
      <c r="E15" s="3"/>
      <c r="F15" s="3"/>
    </row>
    <row r="16" spans="2:6" ht="45.6" x14ac:dyDescent="0.3">
      <c r="B16" s="105" t="s">
        <v>126</v>
      </c>
      <c r="C16" s="3"/>
      <c r="D16" s="3"/>
      <c r="E16" s="3"/>
      <c r="F16" s="3"/>
    </row>
    <row r="17" spans="2:6" ht="19.5" customHeight="1" x14ac:dyDescent="0.3">
      <c r="B17" s="104"/>
      <c r="C17" s="3"/>
      <c r="D17" s="3"/>
      <c r="E17" s="3"/>
      <c r="F17" s="3"/>
    </row>
    <row r="18" spans="2:6" ht="255.6" x14ac:dyDescent="0.3">
      <c r="B18" s="105" t="s">
        <v>127</v>
      </c>
      <c r="C18" s="3"/>
      <c r="D18" s="3"/>
      <c r="E18" s="3"/>
      <c r="F18" s="3"/>
    </row>
    <row r="19" spans="2:6" ht="15" x14ac:dyDescent="0.3">
      <c r="B19" s="104"/>
      <c r="C19" s="3"/>
      <c r="D19" s="3"/>
      <c r="E19" s="3"/>
      <c r="F19" s="3"/>
    </row>
    <row r="20" spans="2:6" ht="15.6" x14ac:dyDescent="0.3">
      <c r="B20" s="94" t="s">
        <v>128</v>
      </c>
      <c r="C20" s="3"/>
      <c r="D20" s="3"/>
      <c r="E20" s="3"/>
      <c r="F20" s="3"/>
    </row>
    <row r="21" spans="2:6" ht="15.6" x14ac:dyDescent="0.3">
      <c r="B21" s="12"/>
      <c r="C21" s="3"/>
      <c r="D21" s="3"/>
      <c r="E21" s="3"/>
      <c r="F21" s="3"/>
    </row>
    <row r="22" spans="2:6" ht="46.2" x14ac:dyDescent="0.3">
      <c r="B22" s="96" t="s">
        <v>119</v>
      </c>
      <c r="C22" s="3"/>
      <c r="D22" s="3"/>
      <c r="E22" s="3"/>
      <c r="F22" s="3"/>
    </row>
    <row r="23" spans="2:6" ht="15.6" x14ac:dyDescent="0.3">
      <c r="B23" s="106"/>
      <c r="C23" s="3"/>
      <c r="D23" s="3"/>
      <c r="E23" s="3"/>
      <c r="F23" s="3"/>
    </row>
    <row r="24" spans="2:6" ht="31.2" x14ac:dyDescent="0.3">
      <c r="B24" s="96" t="s">
        <v>129</v>
      </c>
      <c r="C24" s="3"/>
      <c r="D24" s="3"/>
      <c r="E24" s="3"/>
      <c r="F24" s="3"/>
    </row>
    <row r="25" spans="2:6" ht="22.5" customHeight="1" x14ac:dyDescent="0.3">
      <c r="B25" s="106"/>
      <c r="C25" s="3"/>
      <c r="D25" s="3"/>
      <c r="E25" s="3"/>
      <c r="F25" s="3"/>
    </row>
    <row r="26" spans="2:6" ht="15.6" x14ac:dyDescent="0.3">
      <c r="B26" s="96" t="s">
        <v>130</v>
      </c>
      <c r="C26" s="3"/>
      <c r="D26" s="3"/>
      <c r="E26" s="3"/>
      <c r="F26" s="3"/>
    </row>
  </sheetData>
  <phoneticPr fontId="0" type="noConversion"/>
  <hyperlinks>
    <hyperlink ref="B5" location="Índice!A1" display="Volver al índice" xr:uid="{BF893A12-903B-4BBF-8600-B802116E38F3}"/>
  </hyperlinks>
  <printOptions horizontalCentered="1"/>
  <pageMargins left="0.78740157480314965" right="0.78740157480314965" top="0" bottom="0.39370078740157483" header="0" footer="0"/>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5F2A5-66D0-4CCB-9A46-D56CD00B2A7D}">
  <sheetPr codeName="Hoja3">
    <tabColor rgb="FF2B2D45"/>
  </sheetPr>
  <dimension ref="A1:R29"/>
  <sheetViews>
    <sheetView showGridLines="0" zoomScaleNormal="100" workbookViewId="0">
      <pane ySplit="8" topLeftCell="A9" activePane="bottomLeft" state="frozen"/>
      <selection activeCell="C3" sqref="C3"/>
      <selection pane="bottomLeft"/>
    </sheetView>
  </sheetViews>
  <sheetFormatPr baseColWidth="10" defaultColWidth="0" defaultRowHeight="0" customHeight="1" zeroHeight="1" x14ac:dyDescent="0.25"/>
  <cols>
    <col min="1" max="1" width="5.88671875" style="46" customWidth="1"/>
    <col min="2" max="2" width="43.5546875" style="46" customWidth="1"/>
    <col min="3" max="3" width="58.6640625" style="46" customWidth="1"/>
    <col min="4" max="4" width="15.44140625" style="46" customWidth="1"/>
    <col min="5" max="5" width="5.88671875" style="46" customWidth="1"/>
    <col min="6" max="9" width="11.44140625" style="46" hidden="1" customWidth="1"/>
    <col min="10" max="18" width="0" style="46" hidden="1" customWidth="1"/>
    <col min="19" max="16384" width="11.44140625" style="46" hidden="1"/>
  </cols>
  <sheetData>
    <row r="1" spans="2:4" ht="69.75" customHeight="1" x14ac:dyDescent="0.25"/>
    <row r="2" spans="2:4" ht="13.8" x14ac:dyDescent="0.25">
      <c r="C2" s="47"/>
    </row>
    <row r="3" spans="2:4" ht="17.399999999999999" x14ac:dyDescent="0.25">
      <c r="B3" s="123" t="s">
        <v>94</v>
      </c>
      <c r="C3" s="123"/>
      <c r="D3" s="123"/>
    </row>
    <row r="4" spans="2:4" ht="17.399999999999999" x14ac:dyDescent="0.3">
      <c r="B4" s="124" t="s">
        <v>152</v>
      </c>
      <c r="C4" s="124"/>
      <c r="D4" s="124"/>
    </row>
    <row r="5" spans="2:4" ht="17.399999999999999" x14ac:dyDescent="0.3">
      <c r="B5" s="124" t="s">
        <v>100</v>
      </c>
      <c r="C5" s="124"/>
      <c r="D5" s="124"/>
    </row>
    <row r="6" spans="2:4" ht="17.399999999999999" x14ac:dyDescent="0.3">
      <c r="B6" s="48"/>
      <c r="C6" s="125" t="s">
        <v>27</v>
      </c>
      <c r="D6" s="125"/>
    </row>
    <row r="7" spans="2:4" ht="13.8" x14ac:dyDescent="0.25">
      <c r="B7" s="49"/>
      <c r="C7" s="49"/>
      <c r="D7" s="49"/>
    </row>
    <row r="8" spans="2:4" ht="31.2" x14ac:dyDescent="0.25">
      <c r="B8" s="50" t="s">
        <v>95</v>
      </c>
      <c r="C8" s="51" t="s">
        <v>84</v>
      </c>
      <c r="D8" s="52" t="s">
        <v>96</v>
      </c>
    </row>
    <row r="9" spans="2:4" ht="15" x14ac:dyDescent="0.25">
      <c r="B9" s="126" t="s">
        <v>99</v>
      </c>
      <c r="C9" s="53" t="s">
        <v>132</v>
      </c>
      <c r="D9" s="54">
        <v>28</v>
      </c>
    </row>
    <row r="10" spans="2:4" ht="15" x14ac:dyDescent="0.25">
      <c r="B10" s="127"/>
      <c r="C10" s="60" t="s">
        <v>2</v>
      </c>
      <c r="D10" s="61">
        <v>29</v>
      </c>
    </row>
    <row r="11" spans="2:4" ht="15" x14ac:dyDescent="0.25">
      <c r="B11" s="128"/>
      <c r="C11" s="57" t="s">
        <v>102</v>
      </c>
      <c r="D11" s="58">
        <v>30</v>
      </c>
    </row>
    <row r="12" spans="2:4" ht="48.75" customHeight="1" x14ac:dyDescent="0.25">
      <c r="B12" s="120" t="s">
        <v>101</v>
      </c>
      <c r="C12" s="62" t="s">
        <v>133</v>
      </c>
      <c r="D12" s="54">
        <v>31</v>
      </c>
    </row>
    <row r="13" spans="2:4" ht="30" x14ac:dyDescent="0.25">
      <c r="B13" s="121"/>
      <c r="C13" s="55" t="s">
        <v>3</v>
      </c>
      <c r="D13" s="56">
        <v>32</v>
      </c>
    </row>
    <row r="14" spans="2:4" ht="30" x14ac:dyDescent="0.25">
      <c r="B14" s="121"/>
      <c r="C14" s="60" t="s">
        <v>134</v>
      </c>
      <c r="D14" s="61">
        <v>33</v>
      </c>
    </row>
    <row r="15" spans="2:4" ht="15" x14ac:dyDescent="0.25">
      <c r="B15" s="122"/>
      <c r="C15" s="57" t="s">
        <v>33</v>
      </c>
      <c r="D15" s="58">
        <v>34</v>
      </c>
    </row>
    <row r="16" spans="2:4" ht="32.25" customHeight="1" x14ac:dyDescent="0.25">
      <c r="B16" s="59" t="s">
        <v>34</v>
      </c>
      <c r="C16" s="62" t="s">
        <v>103</v>
      </c>
      <c r="D16" s="54">
        <v>35</v>
      </c>
    </row>
    <row r="17" spans="2:4" ht="17.25" customHeight="1" x14ac:dyDescent="0.25">
      <c r="B17" s="120" t="s">
        <v>97</v>
      </c>
      <c r="C17" s="53" t="s">
        <v>34</v>
      </c>
      <c r="D17" s="54">
        <v>36</v>
      </c>
    </row>
    <row r="18" spans="2:4" ht="18" customHeight="1" x14ac:dyDescent="0.25">
      <c r="B18" s="121"/>
      <c r="C18" s="55" t="s">
        <v>4</v>
      </c>
      <c r="D18" s="56">
        <v>37</v>
      </c>
    </row>
    <row r="19" spans="2:4" ht="18" customHeight="1" x14ac:dyDescent="0.25">
      <c r="B19" s="121"/>
      <c r="C19" s="55" t="s">
        <v>36</v>
      </c>
      <c r="D19" s="56">
        <v>38</v>
      </c>
    </row>
    <row r="20" spans="2:4" ht="17.25" customHeight="1" x14ac:dyDescent="0.25">
      <c r="B20" s="121"/>
      <c r="C20" s="55" t="s">
        <v>1</v>
      </c>
      <c r="D20" s="56">
        <v>39</v>
      </c>
    </row>
    <row r="21" spans="2:4" ht="16.5" customHeight="1" x14ac:dyDescent="0.25">
      <c r="B21" s="122"/>
      <c r="C21" s="57" t="s">
        <v>37</v>
      </c>
      <c r="D21" s="58">
        <v>40</v>
      </c>
    </row>
    <row r="22" spans="2:4" ht="13.8" x14ac:dyDescent="0.25"/>
    <row r="23" spans="2:4" ht="13.8" hidden="1" x14ac:dyDescent="0.25"/>
    <row r="24" spans="2:4" ht="13.8" hidden="1" x14ac:dyDescent="0.25"/>
    <row r="25" spans="2:4" ht="13.8" hidden="1" x14ac:dyDescent="0.25"/>
    <row r="26" spans="2:4" ht="13.8" hidden="1" x14ac:dyDescent="0.25"/>
    <row r="27" spans="2:4" ht="13.8" hidden="1" x14ac:dyDescent="0.25"/>
    <row r="28" spans="2:4" ht="13.8" hidden="1" x14ac:dyDescent="0.25"/>
    <row r="29" spans="2:4" ht="13.8" hidden="1" x14ac:dyDescent="0.25"/>
  </sheetData>
  <mergeCells count="7">
    <mergeCell ref="B17:B21"/>
    <mergeCell ref="B12:B15"/>
    <mergeCell ref="B3:D3"/>
    <mergeCell ref="B4:D4"/>
    <mergeCell ref="B5:D5"/>
    <mergeCell ref="C6:D6"/>
    <mergeCell ref="B9:B11"/>
  </mergeCells>
  <hyperlinks>
    <hyperlink ref="C6" location="Índice!A1" display="Volver al índice" xr:uid="{A4E2DD38-FA66-46C3-ACD4-8A06F3637552}"/>
  </hyperlink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809FA-239F-49DA-9155-351F18FE49BF}">
  <sheetPr codeName="Hoja4">
    <tabColor theme="3" tint="-0.249977111117893"/>
  </sheetPr>
  <dimension ref="B1:N41"/>
  <sheetViews>
    <sheetView showGridLines="0" zoomScaleNormal="100" workbookViewId="0">
      <pane ySplit="11" topLeftCell="A12" activePane="bottomLeft" state="frozen"/>
      <selection pane="bottomLeft"/>
    </sheetView>
  </sheetViews>
  <sheetFormatPr baseColWidth="10" defaultColWidth="11.44140625" defaultRowHeight="13.8" x14ac:dyDescent="0.25"/>
  <cols>
    <col min="1" max="1" width="3.6640625" style="18" customWidth="1"/>
    <col min="2" max="2" width="15.5546875" style="11" customWidth="1"/>
    <col min="3" max="3" width="85.44140625" style="11" customWidth="1"/>
    <col min="4" max="4" width="14.44140625" style="11" customWidth="1"/>
    <col min="5" max="5" width="14.5546875" style="16" customWidth="1"/>
    <col min="6" max="6" width="15.44140625" style="16" customWidth="1"/>
    <col min="7" max="7" width="14.109375" style="16" customWidth="1"/>
    <col min="8" max="8" width="18.88671875" style="16" customWidth="1"/>
    <col min="9" max="9" width="19.88671875" style="16" customWidth="1"/>
    <col min="10" max="10" width="16.88671875" style="16" customWidth="1"/>
    <col min="11" max="11" width="14.44140625" style="16" customWidth="1"/>
    <col min="12" max="12" width="12.44140625" style="16" customWidth="1"/>
    <col min="13" max="13" width="16.5546875" style="16" customWidth="1"/>
    <col min="14" max="14" width="28.5546875" style="16" customWidth="1"/>
    <col min="15" max="16384" width="11.44140625" style="18"/>
  </cols>
  <sheetData>
    <row r="1" spans="2:14" ht="28.5" customHeight="1" x14ac:dyDescent="0.3">
      <c r="J1" s="17"/>
    </row>
    <row r="2" spans="2:14" ht="24" customHeight="1" x14ac:dyDescent="0.25"/>
    <row r="3" spans="2:14" ht="18" customHeight="1" x14ac:dyDescent="0.25"/>
    <row r="4" spans="2:14" ht="19.2" x14ac:dyDescent="0.3">
      <c r="B4" s="36" t="s">
        <v>98</v>
      </c>
    </row>
    <row r="5" spans="2:14" ht="15.6" x14ac:dyDescent="0.3">
      <c r="B5" s="34" t="s">
        <v>151</v>
      </c>
      <c r="I5" s="13" t="s">
        <v>27</v>
      </c>
    </row>
    <row r="6" spans="2:14" ht="18" x14ac:dyDescent="0.3">
      <c r="B6" s="33" t="s">
        <v>85</v>
      </c>
    </row>
    <row r="7" spans="2:14" ht="15.6" x14ac:dyDescent="0.3">
      <c r="B7" s="34" t="s">
        <v>86</v>
      </c>
    </row>
    <row r="8" spans="2:14" ht="18" x14ac:dyDescent="0.3">
      <c r="B8" s="35" t="s">
        <v>87</v>
      </c>
    </row>
    <row r="9" spans="2:14" ht="15.6" x14ac:dyDescent="0.3">
      <c r="B9" s="39"/>
    </row>
    <row r="10" spans="2:14" ht="22.8" x14ac:dyDescent="0.25">
      <c r="B10" s="129" t="s">
        <v>91</v>
      </c>
      <c r="C10" s="130"/>
      <c r="D10" s="131"/>
      <c r="E10" s="129" t="s">
        <v>46</v>
      </c>
      <c r="F10" s="130"/>
      <c r="G10" s="130"/>
      <c r="H10" s="130"/>
      <c r="I10" s="130"/>
      <c r="J10" s="130"/>
      <c r="K10" s="130"/>
      <c r="L10" s="130"/>
      <c r="M10" s="130"/>
    </row>
    <row r="11" spans="2:14" s="20" customFormat="1" ht="78" x14ac:dyDescent="0.25">
      <c r="B11" s="38" t="s">
        <v>108</v>
      </c>
      <c r="C11" s="38" t="s">
        <v>107</v>
      </c>
      <c r="D11" s="38" t="s">
        <v>38</v>
      </c>
      <c r="E11" s="38" t="s">
        <v>42</v>
      </c>
      <c r="F11" s="38" t="s">
        <v>43</v>
      </c>
      <c r="G11" s="38" t="s">
        <v>136</v>
      </c>
      <c r="H11" s="38" t="s">
        <v>76</v>
      </c>
      <c r="I11" s="38" t="s">
        <v>45</v>
      </c>
      <c r="J11" s="38" t="s">
        <v>46</v>
      </c>
      <c r="K11" s="38" t="s">
        <v>1</v>
      </c>
      <c r="L11" s="38" t="s">
        <v>47</v>
      </c>
      <c r="M11" s="38" t="s">
        <v>36</v>
      </c>
    </row>
    <row r="12" spans="2:14" ht="15" x14ac:dyDescent="0.25">
      <c r="B12" s="82">
        <v>24</v>
      </c>
      <c r="C12" s="83" t="s">
        <v>26</v>
      </c>
      <c r="D12" s="115">
        <v>3197</v>
      </c>
      <c r="E12" s="115">
        <v>56963220.859999999</v>
      </c>
      <c r="F12" s="115">
        <v>10621198.255999999</v>
      </c>
      <c r="G12" s="115">
        <v>46342022.604000002</v>
      </c>
      <c r="H12" s="115">
        <v>1460190.399</v>
      </c>
      <c r="I12" s="115">
        <v>44881846.818000004</v>
      </c>
      <c r="J12" s="115">
        <v>448818.46299999999</v>
      </c>
      <c r="K12" s="115">
        <v>5044.7190000000001</v>
      </c>
      <c r="L12" s="115">
        <v>174.75399999999999</v>
      </c>
      <c r="M12" s="115">
        <v>453688.42800000001</v>
      </c>
      <c r="N12" s="18"/>
    </row>
    <row r="13" spans="2:14" s="40" customFormat="1" ht="15" x14ac:dyDescent="0.25">
      <c r="B13" s="84">
        <v>22</v>
      </c>
      <c r="C13" s="85" t="s">
        <v>135</v>
      </c>
      <c r="D13" s="115">
        <v>1566</v>
      </c>
      <c r="E13" s="115">
        <v>17800451.123</v>
      </c>
      <c r="F13" s="115">
        <v>1340148.943</v>
      </c>
      <c r="G13" s="115">
        <v>16460302.18</v>
      </c>
      <c r="H13" s="115">
        <v>738059.26199999999</v>
      </c>
      <c r="I13" s="115">
        <v>15722242.918</v>
      </c>
      <c r="J13" s="115">
        <v>157222.44099999999</v>
      </c>
      <c r="K13" s="115">
        <v>1936.7950000000001</v>
      </c>
      <c r="L13" s="115">
        <v>10.176</v>
      </c>
      <c r="M13" s="115">
        <v>159149.06</v>
      </c>
    </row>
    <row r="14" spans="2:14" ht="15" x14ac:dyDescent="0.25">
      <c r="B14" s="87">
        <v>12</v>
      </c>
      <c r="C14" s="88" t="s">
        <v>21</v>
      </c>
      <c r="D14" s="115">
        <v>933</v>
      </c>
      <c r="E14" s="115">
        <v>10954826.372</v>
      </c>
      <c r="F14" s="115">
        <v>1287797.4979999999</v>
      </c>
      <c r="G14" s="115">
        <v>9667028.8739999998</v>
      </c>
      <c r="H14" s="115">
        <v>369093.97</v>
      </c>
      <c r="I14" s="115">
        <v>9297934.9039999992</v>
      </c>
      <c r="J14" s="115">
        <v>92979.361999999994</v>
      </c>
      <c r="K14" s="115">
        <v>1869.335</v>
      </c>
      <c r="L14" s="115">
        <v>0</v>
      </c>
      <c r="M14" s="115">
        <v>94848.697</v>
      </c>
      <c r="N14" s="18"/>
    </row>
    <row r="15" spans="2:14" ht="15" x14ac:dyDescent="0.25">
      <c r="B15" s="87">
        <v>1</v>
      </c>
      <c r="C15" s="88" t="s">
        <v>5</v>
      </c>
      <c r="D15" s="115">
        <v>482</v>
      </c>
      <c r="E15" s="115">
        <v>5842671.0379999997</v>
      </c>
      <c r="F15" s="115">
        <v>959466.47400000005</v>
      </c>
      <c r="G15" s="115">
        <v>4883204.5640000002</v>
      </c>
      <c r="H15" s="115">
        <v>211694.13699999999</v>
      </c>
      <c r="I15" s="115">
        <v>4671510.4270000001</v>
      </c>
      <c r="J15" s="115">
        <v>46715.105000000003</v>
      </c>
      <c r="K15" s="115">
        <v>1425.624</v>
      </c>
      <c r="L15" s="115">
        <v>0</v>
      </c>
      <c r="M15" s="115">
        <v>48140.728999999999</v>
      </c>
      <c r="N15" s="18"/>
    </row>
    <row r="16" spans="2:14" ht="15" x14ac:dyDescent="0.25">
      <c r="B16" s="87">
        <v>7</v>
      </c>
      <c r="C16" s="88" t="s">
        <v>17</v>
      </c>
      <c r="D16" s="115">
        <v>272</v>
      </c>
      <c r="E16" s="115">
        <v>4657904</v>
      </c>
      <c r="F16" s="115">
        <v>1447598.4080000001</v>
      </c>
      <c r="G16" s="115">
        <v>3210305.5920000002</v>
      </c>
      <c r="H16" s="115">
        <v>92451.870999999999</v>
      </c>
      <c r="I16" s="115">
        <v>3117853.7209999999</v>
      </c>
      <c r="J16" s="115">
        <v>31178.542000000001</v>
      </c>
      <c r="K16" s="115">
        <v>779.303</v>
      </c>
      <c r="L16" s="115">
        <v>0</v>
      </c>
      <c r="M16" s="115">
        <v>31957.845000000001</v>
      </c>
      <c r="N16" s="18"/>
    </row>
    <row r="17" spans="2:14" ht="15" x14ac:dyDescent="0.25">
      <c r="B17" s="87">
        <v>13</v>
      </c>
      <c r="C17" s="88" t="s">
        <v>22</v>
      </c>
      <c r="D17" s="115">
        <v>396</v>
      </c>
      <c r="E17" s="115">
        <v>4506321.6270000003</v>
      </c>
      <c r="F17" s="115">
        <v>425181.73300000001</v>
      </c>
      <c r="G17" s="115">
        <v>4081140.0040000002</v>
      </c>
      <c r="H17" s="115">
        <v>180504.16699999999</v>
      </c>
      <c r="I17" s="115">
        <v>3900635.8369999998</v>
      </c>
      <c r="J17" s="115">
        <v>39006.360999999997</v>
      </c>
      <c r="K17" s="115">
        <v>396.44799999999998</v>
      </c>
      <c r="L17" s="115">
        <v>115.47799999999999</v>
      </c>
      <c r="M17" s="115">
        <v>39287.330999999998</v>
      </c>
      <c r="N17" s="18"/>
    </row>
    <row r="18" spans="2:14" ht="15" x14ac:dyDescent="0.25">
      <c r="B18" s="87">
        <v>6</v>
      </c>
      <c r="C18" s="88" t="s">
        <v>6</v>
      </c>
      <c r="D18" s="115">
        <v>123</v>
      </c>
      <c r="E18" s="115">
        <v>4045051.6579999998</v>
      </c>
      <c r="F18" s="115">
        <v>1947366.5589999999</v>
      </c>
      <c r="G18" s="115">
        <v>2097685.0989999999</v>
      </c>
      <c r="H18" s="115">
        <v>37277.498</v>
      </c>
      <c r="I18" s="115">
        <v>2060407.601</v>
      </c>
      <c r="J18" s="115">
        <v>20604.078000000001</v>
      </c>
      <c r="K18" s="115">
        <v>500.55900000000003</v>
      </c>
      <c r="L18" s="115">
        <v>0</v>
      </c>
      <c r="M18" s="115">
        <v>21104.636999999999</v>
      </c>
      <c r="N18" s="18"/>
    </row>
    <row r="19" spans="2:14" ht="15" x14ac:dyDescent="0.25">
      <c r="B19" s="87">
        <v>17</v>
      </c>
      <c r="C19" s="88" t="s">
        <v>25</v>
      </c>
      <c r="D19" s="115">
        <v>160</v>
      </c>
      <c r="E19" s="115">
        <v>2059632.2409999999</v>
      </c>
      <c r="F19" s="115">
        <v>385647.59600000002</v>
      </c>
      <c r="G19" s="115">
        <v>1674398.179</v>
      </c>
      <c r="H19" s="115">
        <v>56712.946000000004</v>
      </c>
      <c r="I19" s="115">
        <v>1617993.3759999999</v>
      </c>
      <c r="J19" s="115">
        <v>16179.941000000001</v>
      </c>
      <c r="K19" s="115">
        <v>372.4</v>
      </c>
      <c r="L19" s="115">
        <v>0</v>
      </c>
      <c r="M19" s="115">
        <v>16552.341</v>
      </c>
      <c r="N19" s="18"/>
    </row>
    <row r="20" spans="2:14" ht="15" x14ac:dyDescent="0.25">
      <c r="B20" s="87">
        <v>3</v>
      </c>
      <c r="C20" s="88" t="s">
        <v>16</v>
      </c>
      <c r="D20" s="115">
        <v>66</v>
      </c>
      <c r="E20" s="115">
        <v>1165266.568</v>
      </c>
      <c r="F20" s="115">
        <v>469747.467</v>
      </c>
      <c r="G20" s="115">
        <v>695519.10100000002</v>
      </c>
      <c r="H20" s="115">
        <v>18067.91</v>
      </c>
      <c r="I20" s="115">
        <v>677451.19099999999</v>
      </c>
      <c r="J20" s="115">
        <v>6774.5150000000003</v>
      </c>
      <c r="K20" s="115">
        <v>148.80699999999999</v>
      </c>
      <c r="L20" s="115">
        <v>0</v>
      </c>
      <c r="M20" s="115">
        <v>6923.3220000000001</v>
      </c>
      <c r="N20" s="18"/>
    </row>
    <row r="21" spans="2:14" ht="15" x14ac:dyDescent="0.25">
      <c r="B21" s="87">
        <v>8</v>
      </c>
      <c r="C21" s="88" t="s">
        <v>18</v>
      </c>
      <c r="D21" s="115">
        <v>102</v>
      </c>
      <c r="E21" s="115">
        <v>1073380.9939999999</v>
      </c>
      <c r="F21" s="115">
        <v>208094.62599999999</v>
      </c>
      <c r="G21" s="115">
        <v>865286.36800000002</v>
      </c>
      <c r="H21" s="115">
        <v>36028.15</v>
      </c>
      <c r="I21" s="115">
        <v>829332.43200000003</v>
      </c>
      <c r="J21" s="115">
        <v>8293.3250000000007</v>
      </c>
      <c r="K21" s="115">
        <v>127.873</v>
      </c>
      <c r="L21" s="115">
        <v>0</v>
      </c>
      <c r="M21" s="115">
        <v>8421.1980000000003</v>
      </c>
      <c r="N21" s="18"/>
    </row>
    <row r="22" spans="2:14" ht="15" x14ac:dyDescent="0.25">
      <c r="B22" s="87">
        <v>11</v>
      </c>
      <c r="C22" s="88" t="s">
        <v>20</v>
      </c>
      <c r="D22" s="115">
        <v>59</v>
      </c>
      <c r="E22" s="115">
        <v>787330.17</v>
      </c>
      <c r="F22" s="115">
        <v>33936.798999999999</v>
      </c>
      <c r="G22" s="115">
        <v>753393.37100000004</v>
      </c>
      <c r="H22" s="115">
        <v>31052.705000000002</v>
      </c>
      <c r="I22" s="115">
        <v>722340.66599999997</v>
      </c>
      <c r="J22" s="115">
        <v>7223.4070000000002</v>
      </c>
      <c r="K22" s="115">
        <v>64.009</v>
      </c>
      <c r="L22" s="115">
        <v>0</v>
      </c>
      <c r="M22" s="115">
        <v>7287.4160000000002</v>
      </c>
      <c r="N22" s="18"/>
    </row>
    <row r="23" spans="2:14" ht="15" x14ac:dyDescent="0.25">
      <c r="B23" s="87">
        <v>9</v>
      </c>
      <c r="C23" s="88" t="s">
        <v>19</v>
      </c>
      <c r="D23" s="115">
        <v>42</v>
      </c>
      <c r="E23" s="115">
        <v>559807.79</v>
      </c>
      <c r="F23" s="115">
        <v>160334.285</v>
      </c>
      <c r="G23" s="115">
        <v>399473.505</v>
      </c>
      <c r="H23" s="115">
        <v>13630.69</v>
      </c>
      <c r="I23" s="115">
        <v>385842.815</v>
      </c>
      <c r="J23" s="115">
        <v>3858.431</v>
      </c>
      <c r="K23" s="115">
        <v>99.296999999999997</v>
      </c>
      <c r="L23" s="115">
        <v>0</v>
      </c>
      <c r="M23" s="115">
        <v>3957.7280000000001</v>
      </c>
      <c r="N23" s="18"/>
    </row>
    <row r="24" spans="2:14" ht="15" x14ac:dyDescent="0.25">
      <c r="B24" s="87">
        <v>14</v>
      </c>
      <c r="C24" s="88" t="s">
        <v>23</v>
      </c>
      <c r="D24" s="115">
        <v>43</v>
      </c>
      <c r="E24" s="115">
        <v>485460.89799999999</v>
      </c>
      <c r="F24" s="115">
        <v>55612.053999999996</v>
      </c>
      <c r="G24" s="115">
        <v>429848.84399999998</v>
      </c>
      <c r="H24" s="115">
        <v>24818.15</v>
      </c>
      <c r="I24" s="115">
        <v>405030.69400000002</v>
      </c>
      <c r="J24" s="115">
        <v>4050.31</v>
      </c>
      <c r="K24" s="115">
        <v>47.566000000000003</v>
      </c>
      <c r="L24" s="115">
        <v>0</v>
      </c>
      <c r="M24" s="115">
        <v>4097.8760000000002</v>
      </c>
      <c r="N24" s="18"/>
    </row>
    <row r="25" spans="2:14" ht="15" x14ac:dyDescent="0.25">
      <c r="B25" s="87">
        <v>23</v>
      </c>
      <c r="C25" s="88" t="s">
        <v>48</v>
      </c>
      <c r="D25" s="115">
        <v>37</v>
      </c>
      <c r="E25" s="115">
        <v>385725.18400000001</v>
      </c>
      <c r="F25" s="115">
        <v>34076.158000000003</v>
      </c>
      <c r="G25" s="115">
        <v>351649.02600000001</v>
      </c>
      <c r="H25" s="115">
        <v>16051.695</v>
      </c>
      <c r="I25" s="115">
        <v>335597.33100000001</v>
      </c>
      <c r="J25" s="115">
        <v>3355.97</v>
      </c>
      <c r="K25" s="115">
        <v>152.06899999999999</v>
      </c>
      <c r="L25" s="115">
        <v>0</v>
      </c>
      <c r="M25" s="115">
        <v>3508.0390000000002</v>
      </c>
      <c r="N25" s="18"/>
    </row>
    <row r="26" spans="2:14" ht="15" x14ac:dyDescent="0.25">
      <c r="B26" s="87">
        <v>16</v>
      </c>
      <c r="C26" s="88" t="s">
        <v>24</v>
      </c>
      <c r="D26" s="115">
        <v>24</v>
      </c>
      <c r="E26" s="115">
        <v>178610.13500000001</v>
      </c>
      <c r="F26" s="115">
        <v>29265.922999999999</v>
      </c>
      <c r="G26" s="115">
        <v>149344.212</v>
      </c>
      <c r="H26" s="115">
        <v>9807.6849999999995</v>
      </c>
      <c r="I26" s="115">
        <v>139536.527</v>
      </c>
      <c r="J26" s="115">
        <v>1395.3679999999999</v>
      </c>
      <c r="K26" s="115">
        <v>103.004</v>
      </c>
      <c r="L26" s="115">
        <v>0</v>
      </c>
      <c r="M26" s="115">
        <v>1498.3720000000001</v>
      </c>
      <c r="N26" s="18"/>
    </row>
    <row r="27" spans="2:14" ht="15" x14ac:dyDescent="0.25">
      <c r="B27" s="87">
        <v>2</v>
      </c>
      <c r="C27" s="88" t="s">
        <v>149</v>
      </c>
      <c r="D27" s="115">
        <v>11</v>
      </c>
      <c r="E27" s="115">
        <v>138884.122</v>
      </c>
      <c r="F27" s="115">
        <v>31019.827000000001</v>
      </c>
      <c r="G27" s="115">
        <v>107864.295</v>
      </c>
      <c r="H27" s="115">
        <v>4358.625</v>
      </c>
      <c r="I27" s="115">
        <v>103505.67</v>
      </c>
      <c r="J27" s="115">
        <v>1035.057</v>
      </c>
      <c r="K27" s="115">
        <v>13.824</v>
      </c>
      <c r="L27" s="115">
        <v>0</v>
      </c>
      <c r="M27" s="115">
        <v>1048.8810000000001</v>
      </c>
      <c r="N27" s="18"/>
    </row>
    <row r="28" spans="2:14" ht="15" x14ac:dyDescent="0.25">
      <c r="B28" s="87">
        <v>19</v>
      </c>
      <c r="C28" s="88" t="s">
        <v>7</v>
      </c>
      <c r="D28" s="115">
        <v>15</v>
      </c>
      <c r="E28" s="115">
        <v>121359.75599999999</v>
      </c>
      <c r="F28" s="115">
        <v>9745.2630000000008</v>
      </c>
      <c r="G28" s="115">
        <v>111614.493</v>
      </c>
      <c r="H28" s="115">
        <v>2284.4859999999999</v>
      </c>
      <c r="I28" s="115">
        <v>109330.007</v>
      </c>
      <c r="J28" s="115">
        <v>1093.3</v>
      </c>
      <c r="K28" s="115">
        <v>63.585000000000001</v>
      </c>
      <c r="L28" s="115">
        <v>0</v>
      </c>
      <c r="M28" s="115">
        <v>1156.885</v>
      </c>
      <c r="N28" s="18"/>
    </row>
    <row r="29" spans="2:14" ht="15" x14ac:dyDescent="0.25">
      <c r="B29" s="87">
        <v>10</v>
      </c>
      <c r="C29" s="88" t="s">
        <v>154</v>
      </c>
      <c r="D29" s="115">
        <v>10</v>
      </c>
      <c r="E29" s="115">
        <v>81458.415999999997</v>
      </c>
      <c r="F29" s="115">
        <v>10613.261</v>
      </c>
      <c r="G29" s="115">
        <v>70845.154999999999</v>
      </c>
      <c r="H29" s="115">
        <v>3109.4119999999998</v>
      </c>
      <c r="I29" s="115">
        <v>67735.743000000002</v>
      </c>
      <c r="J29" s="115">
        <v>677.35699999999997</v>
      </c>
      <c r="K29" s="115">
        <v>7.9669999999999996</v>
      </c>
      <c r="L29" s="115">
        <v>0</v>
      </c>
      <c r="M29" s="115">
        <v>685.32399999999996</v>
      </c>
      <c r="N29" s="18"/>
    </row>
    <row r="30" spans="2:14" ht="15" x14ac:dyDescent="0.25">
      <c r="B30" s="87" t="s">
        <v>155</v>
      </c>
      <c r="C30" s="88" t="s">
        <v>156</v>
      </c>
      <c r="D30" s="115">
        <v>12</v>
      </c>
      <c r="E30" s="115">
        <v>140783.10700000002</v>
      </c>
      <c r="F30" s="115">
        <v>29574.904999999999</v>
      </c>
      <c r="G30" s="115">
        <v>111208.202</v>
      </c>
      <c r="H30" s="115">
        <v>2474.1509999999998</v>
      </c>
      <c r="I30" s="115">
        <v>108734.05099999999</v>
      </c>
      <c r="J30" s="115">
        <v>1087.3410000000001</v>
      </c>
      <c r="K30" s="115">
        <v>3.8980000000000001</v>
      </c>
      <c r="L30" s="115">
        <v>0</v>
      </c>
      <c r="M30" s="115">
        <v>1091.239</v>
      </c>
      <c r="N30" s="18"/>
    </row>
    <row r="31" spans="2:14" s="21" customFormat="1" ht="15.6" x14ac:dyDescent="0.3">
      <c r="B31" s="89" t="s">
        <v>8</v>
      </c>
      <c r="C31" s="90"/>
      <c r="D31" s="109">
        <f t="shared" ref="D31:M31" si="0">+SUM(D12:D30)</f>
        <v>7550</v>
      </c>
      <c r="E31" s="109">
        <f t="shared" si="0"/>
        <v>111948146.059</v>
      </c>
      <c r="F31" s="109">
        <f t="shared" si="0"/>
        <v>19486426.035</v>
      </c>
      <c r="G31" s="109">
        <f t="shared" si="0"/>
        <v>92462133.668000013</v>
      </c>
      <c r="H31" s="109">
        <f t="shared" si="0"/>
        <v>3307667.909</v>
      </c>
      <c r="I31" s="109">
        <f t="shared" si="0"/>
        <v>89154862.728999987</v>
      </c>
      <c r="J31" s="109">
        <f t="shared" si="0"/>
        <v>891548.674</v>
      </c>
      <c r="K31" s="109">
        <f t="shared" si="0"/>
        <v>13157.082</v>
      </c>
      <c r="L31" s="109">
        <f t="shared" si="0"/>
        <v>300.40799999999996</v>
      </c>
      <c r="M31" s="109">
        <f t="shared" si="0"/>
        <v>904405.34800000011</v>
      </c>
    </row>
    <row r="32" spans="2:14" x14ac:dyDescent="0.25">
      <c r="B32" s="30" t="s">
        <v>92</v>
      </c>
    </row>
    <row r="33" spans="2:14" x14ac:dyDescent="0.25">
      <c r="B33" s="37" t="s">
        <v>89</v>
      </c>
    </row>
    <row r="34" spans="2:14" x14ac:dyDescent="0.25">
      <c r="B34" s="37" t="s">
        <v>90</v>
      </c>
    </row>
    <row r="35" spans="2:14" x14ac:dyDescent="0.25">
      <c r="B35" s="37" t="s">
        <v>93</v>
      </c>
    </row>
    <row r="36" spans="2:14" x14ac:dyDescent="0.25">
      <c r="B36" s="37" t="s">
        <v>157</v>
      </c>
    </row>
    <row r="37" spans="2:14" x14ac:dyDescent="0.25">
      <c r="B37" s="37" t="s">
        <v>88</v>
      </c>
    </row>
    <row r="38" spans="2:14" x14ac:dyDescent="0.25">
      <c r="B38" s="37" t="s">
        <v>148</v>
      </c>
    </row>
    <row r="39" spans="2:14" x14ac:dyDescent="0.25">
      <c r="B39" s="37" t="s">
        <v>147</v>
      </c>
    </row>
    <row r="41" spans="2:14" x14ac:dyDescent="0.25">
      <c r="D41" s="18"/>
      <c r="E41" s="18"/>
      <c r="F41" s="18"/>
      <c r="G41" s="18"/>
      <c r="H41" s="18"/>
      <c r="I41" s="18"/>
      <c r="J41" s="18"/>
      <c r="K41" s="18"/>
      <c r="L41" s="18"/>
      <c r="M41" s="18"/>
      <c r="N41" s="18"/>
    </row>
  </sheetData>
  <mergeCells count="2">
    <mergeCell ref="B10:D10"/>
    <mergeCell ref="E10:M10"/>
  </mergeCells>
  <hyperlinks>
    <hyperlink ref="I5" location="Índice!A1" display="Volver al índice" xr:uid="{C9E87477-5BFE-4E7B-BC1E-1B24BB30727E}"/>
  </hyperlinks>
  <pageMargins left="0.7" right="0.7" top="0.75" bottom="0.75" header="0.3" footer="0.3"/>
  <pageSetup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D630E-09A6-4044-9226-E223ABF9EAC0}">
  <sheetPr codeName="Hoja5">
    <tabColor theme="3" tint="-0.249977111117893"/>
  </sheetPr>
  <dimension ref="A1:T49"/>
  <sheetViews>
    <sheetView showGridLines="0" zoomScale="85" zoomScaleNormal="85" workbookViewId="0">
      <pane ySplit="11" topLeftCell="A12" activePane="bottomLeft" state="frozen"/>
      <selection pane="bottomLeft"/>
    </sheetView>
  </sheetViews>
  <sheetFormatPr baseColWidth="10" defaultColWidth="11.44140625" defaultRowHeight="13.8" x14ac:dyDescent="0.25"/>
  <cols>
    <col min="1" max="1" width="3.6640625" style="18" customWidth="1"/>
    <col min="2" max="2" width="18.33203125" style="11" customWidth="1"/>
    <col min="3" max="3" width="60.6640625" style="11" customWidth="1"/>
    <col min="4" max="4" width="13.33203125" style="16" customWidth="1"/>
    <col min="5" max="5" width="14" style="16" customWidth="1"/>
    <col min="6" max="6" width="16" style="16" customWidth="1"/>
    <col min="7" max="7" width="13" style="16" customWidth="1"/>
    <col min="8" max="8" width="22" style="16" customWidth="1"/>
    <col min="9" max="9" width="20.33203125" style="16" customWidth="1"/>
    <col min="10" max="10" width="23.44140625" style="16" customWidth="1"/>
    <col min="11" max="11" width="14.44140625" style="16" customWidth="1"/>
    <col min="12" max="12" width="13" style="16" customWidth="1"/>
    <col min="13" max="13" width="16.5546875" style="16" customWidth="1"/>
    <col min="14" max="14" width="14.5546875" style="16" customWidth="1"/>
    <col min="15" max="15" width="4.33203125" style="16" bestFit="1" customWidth="1"/>
    <col min="16" max="16" width="6.109375" style="16" bestFit="1" customWidth="1"/>
    <col min="17" max="16384" width="11.44140625" style="16"/>
  </cols>
  <sheetData>
    <row r="1" spans="1:14" s="18" customFormat="1" ht="18" customHeight="1" x14ac:dyDescent="0.3">
      <c r="B1" s="11"/>
      <c r="C1" s="11"/>
      <c r="D1" s="11"/>
      <c r="E1" s="11"/>
      <c r="F1" s="16"/>
      <c r="G1" s="16"/>
      <c r="H1" s="16"/>
      <c r="I1" s="16"/>
      <c r="J1" s="16"/>
      <c r="K1" s="17"/>
      <c r="L1" s="16"/>
      <c r="M1" s="16"/>
      <c r="N1" s="16"/>
    </row>
    <row r="2" spans="1:14" s="18" customFormat="1" ht="50.25" customHeight="1" x14ac:dyDescent="0.25">
      <c r="B2" s="11"/>
      <c r="C2" s="11"/>
      <c r="D2" s="11"/>
      <c r="E2" s="11"/>
      <c r="F2" s="16"/>
      <c r="G2" s="16"/>
      <c r="H2" s="16"/>
      <c r="I2" s="16"/>
      <c r="J2" s="16"/>
      <c r="K2" s="16"/>
      <c r="L2" s="16"/>
      <c r="M2" s="16"/>
      <c r="N2" s="16"/>
    </row>
    <row r="3" spans="1:14" s="18" customFormat="1" ht="18" customHeight="1" x14ac:dyDescent="0.25">
      <c r="B3" s="11"/>
      <c r="C3" s="11"/>
      <c r="D3" s="11"/>
      <c r="E3" s="11"/>
      <c r="F3" s="16"/>
      <c r="G3" s="16"/>
      <c r="H3" s="16"/>
      <c r="I3" s="16"/>
      <c r="J3" s="16"/>
      <c r="K3" s="16"/>
      <c r="L3" s="16"/>
      <c r="M3" s="16"/>
      <c r="N3" s="16"/>
    </row>
    <row r="4" spans="1:14" s="18" customFormat="1" ht="19.2" x14ac:dyDescent="0.3">
      <c r="B4" s="36" t="s">
        <v>98</v>
      </c>
      <c r="C4" s="11"/>
      <c r="D4" s="11"/>
      <c r="E4" s="11"/>
      <c r="F4" s="16"/>
      <c r="G4" s="16"/>
      <c r="H4" s="16"/>
      <c r="I4" s="16"/>
      <c r="J4" s="16"/>
      <c r="K4" s="16"/>
      <c r="L4" s="16"/>
      <c r="M4" s="16"/>
      <c r="N4" s="16"/>
    </row>
    <row r="5" spans="1:14" s="102" customFormat="1" ht="15.6" x14ac:dyDescent="0.3">
      <c r="B5" s="34" t="s">
        <v>151</v>
      </c>
      <c r="C5" s="95"/>
      <c r="D5" s="95"/>
      <c r="E5" s="95"/>
      <c r="F5" s="103"/>
      <c r="G5" s="103"/>
      <c r="H5" s="103"/>
      <c r="I5" s="103"/>
      <c r="J5" s="13" t="s">
        <v>27</v>
      </c>
      <c r="K5" s="103"/>
      <c r="L5" s="103"/>
      <c r="M5" s="103"/>
      <c r="N5" s="103"/>
    </row>
    <row r="6" spans="1:14" s="102" customFormat="1" ht="18" x14ac:dyDescent="0.3">
      <c r="B6" s="33" t="s">
        <v>104</v>
      </c>
      <c r="C6" s="95"/>
      <c r="D6" s="95"/>
      <c r="E6" s="95"/>
      <c r="F6" s="103"/>
      <c r="G6" s="103"/>
      <c r="H6" s="103"/>
      <c r="I6" s="103"/>
      <c r="J6" s="103"/>
      <c r="K6" s="103"/>
      <c r="L6" s="103"/>
      <c r="M6" s="103"/>
      <c r="N6" s="103"/>
    </row>
    <row r="7" spans="1:14" s="102" customFormat="1" ht="15.6" x14ac:dyDescent="0.3">
      <c r="B7" s="34" t="s">
        <v>86</v>
      </c>
      <c r="C7" s="95"/>
      <c r="D7" s="95"/>
      <c r="E7" s="95"/>
      <c r="F7" s="103"/>
      <c r="G7" s="103"/>
      <c r="H7" s="103"/>
      <c r="I7" s="103"/>
      <c r="J7" s="103"/>
      <c r="K7" s="103"/>
      <c r="L7" s="103"/>
      <c r="M7" s="103"/>
      <c r="N7" s="103"/>
    </row>
    <row r="8" spans="1:14" s="102" customFormat="1" ht="18" x14ac:dyDescent="0.3">
      <c r="B8" s="35" t="s">
        <v>87</v>
      </c>
      <c r="C8" s="95"/>
      <c r="D8" s="95"/>
      <c r="E8" s="95"/>
      <c r="F8" s="103"/>
      <c r="G8" s="103"/>
      <c r="H8" s="103"/>
      <c r="I8" s="103"/>
      <c r="J8" s="103"/>
      <c r="K8" s="103"/>
      <c r="L8" s="103"/>
      <c r="M8" s="103"/>
      <c r="N8" s="103"/>
    </row>
    <row r="9" spans="1:14" s="18" customFormat="1" ht="15.6" x14ac:dyDescent="0.3">
      <c r="B9" s="39"/>
      <c r="C9" s="11"/>
      <c r="D9" s="11"/>
      <c r="E9" s="11"/>
      <c r="F9" s="16"/>
      <c r="G9" s="16"/>
      <c r="H9" s="16"/>
      <c r="I9" s="16"/>
      <c r="J9" s="16"/>
      <c r="K9" s="16"/>
      <c r="L9" s="16"/>
      <c r="M9" s="16"/>
      <c r="N9" s="16"/>
    </row>
    <row r="10" spans="1:14" s="18" customFormat="1" ht="22.8" x14ac:dyDescent="0.25">
      <c r="B10" s="132" t="s">
        <v>91</v>
      </c>
      <c r="C10" s="133"/>
      <c r="D10" s="131"/>
      <c r="E10" s="134" t="s">
        <v>46</v>
      </c>
      <c r="F10" s="135"/>
      <c r="G10" s="135"/>
      <c r="H10" s="135"/>
      <c r="I10" s="135"/>
      <c r="J10" s="135"/>
      <c r="K10" s="135"/>
      <c r="L10" s="135"/>
      <c r="M10" s="135"/>
      <c r="N10" s="16"/>
    </row>
    <row r="11" spans="1:14" s="23" customFormat="1" ht="55.2" x14ac:dyDescent="0.25">
      <c r="A11" s="65"/>
      <c r="B11" s="66" t="s">
        <v>138</v>
      </c>
      <c r="C11" s="66" t="s">
        <v>139</v>
      </c>
      <c r="D11" s="64" t="s">
        <v>38</v>
      </c>
      <c r="E11" s="63" t="s">
        <v>42</v>
      </c>
      <c r="F11" s="63" t="s">
        <v>43</v>
      </c>
      <c r="G11" s="63" t="s">
        <v>136</v>
      </c>
      <c r="H11" s="63" t="s">
        <v>76</v>
      </c>
      <c r="I11" s="63" t="s">
        <v>45</v>
      </c>
      <c r="J11" s="63" t="s">
        <v>46</v>
      </c>
      <c r="K11" s="63" t="s">
        <v>1</v>
      </c>
      <c r="L11" s="63" t="s">
        <v>47</v>
      </c>
      <c r="M11" s="63" t="s">
        <v>36</v>
      </c>
    </row>
    <row r="12" spans="1:14" ht="15" x14ac:dyDescent="0.25">
      <c r="B12" s="107">
        <v>32</v>
      </c>
      <c r="C12" s="101" t="s">
        <v>49</v>
      </c>
      <c r="D12" s="86">
        <v>4314</v>
      </c>
      <c r="E12" s="86">
        <v>65604687.526000001</v>
      </c>
      <c r="F12" s="86">
        <v>12174154.895</v>
      </c>
      <c r="G12" s="86">
        <v>53430532.740999997</v>
      </c>
      <c r="H12" s="86">
        <v>1889114.66</v>
      </c>
      <c r="I12" s="86">
        <v>51541418.081</v>
      </c>
      <c r="J12" s="86">
        <v>515414.23499999999</v>
      </c>
      <c r="K12" s="86">
        <v>5853.5929999999998</v>
      </c>
      <c r="L12" s="86">
        <v>176.93100000000001</v>
      </c>
      <c r="M12" s="86">
        <v>521090.897</v>
      </c>
    </row>
    <row r="13" spans="1:14" ht="15" x14ac:dyDescent="0.25">
      <c r="B13" s="107">
        <v>11</v>
      </c>
      <c r="C13" s="101" t="s">
        <v>50</v>
      </c>
      <c r="D13" s="86">
        <v>1237</v>
      </c>
      <c r="E13" s="86">
        <v>16475494.287</v>
      </c>
      <c r="F13" s="86">
        <v>1916962.9650000001</v>
      </c>
      <c r="G13" s="86">
        <v>14558944.856000001</v>
      </c>
      <c r="H13" s="86">
        <v>623910.54599999997</v>
      </c>
      <c r="I13" s="86">
        <v>13935416.666999999</v>
      </c>
      <c r="J13" s="86">
        <v>139354.16200000001</v>
      </c>
      <c r="K13" s="86">
        <v>2450.6509999999998</v>
      </c>
      <c r="L13" s="86">
        <v>35.417000000000002</v>
      </c>
      <c r="M13" s="86">
        <v>141769.39600000001</v>
      </c>
    </row>
    <row r="14" spans="1:14" ht="15" x14ac:dyDescent="0.25">
      <c r="B14" s="107">
        <v>5</v>
      </c>
      <c r="C14" s="101" t="s">
        <v>51</v>
      </c>
      <c r="D14" s="86">
        <v>596</v>
      </c>
      <c r="E14" s="86">
        <v>8395121.3969999999</v>
      </c>
      <c r="F14" s="86">
        <v>832157.25899999996</v>
      </c>
      <c r="G14" s="86">
        <v>7562964.1380000003</v>
      </c>
      <c r="H14" s="86">
        <v>284017.25</v>
      </c>
      <c r="I14" s="86">
        <v>7278946.8880000003</v>
      </c>
      <c r="J14" s="86">
        <v>72789.460999999996</v>
      </c>
      <c r="K14" s="86">
        <v>957.73199999999997</v>
      </c>
      <c r="L14" s="86">
        <v>0</v>
      </c>
      <c r="M14" s="86">
        <v>73747.192999999999</v>
      </c>
    </row>
    <row r="15" spans="1:14" ht="15" x14ac:dyDescent="0.25">
      <c r="B15" s="107">
        <v>4</v>
      </c>
      <c r="C15" s="101" t="s">
        <v>52</v>
      </c>
      <c r="D15" s="86">
        <v>296</v>
      </c>
      <c r="E15" s="86">
        <v>4104945.3840000001</v>
      </c>
      <c r="F15" s="116">
        <v>669854.34299999999</v>
      </c>
      <c r="G15" s="86">
        <v>3435091.0410000002</v>
      </c>
      <c r="H15" s="86">
        <v>88432.721000000005</v>
      </c>
      <c r="I15" s="86">
        <v>3346658.32</v>
      </c>
      <c r="J15" s="86">
        <v>33466.580999999998</v>
      </c>
      <c r="K15" s="86">
        <v>985.22500000000002</v>
      </c>
      <c r="L15" s="86">
        <v>0</v>
      </c>
      <c r="M15" s="86">
        <v>34451.805999999997</v>
      </c>
    </row>
    <row r="16" spans="1:14" ht="15" x14ac:dyDescent="0.25">
      <c r="B16" s="107">
        <v>31</v>
      </c>
      <c r="C16" s="101" t="s">
        <v>158</v>
      </c>
      <c r="D16" s="86">
        <v>26</v>
      </c>
      <c r="E16" s="86">
        <v>3894348.5380000002</v>
      </c>
      <c r="F16" s="86">
        <v>1667057.4569999999</v>
      </c>
      <c r="G16" s="86">
        <v>2227291.0809999998</v>
      </c>
      <c r="H16" s="86">
        <v>6945.6289999999999</v>
      </c>
      <c r="I16" s="86">
        <v>2220345.452</v>
      </c>
      <c r="J16" s="86">
        <v>22203.455000000002</v>
      </c>
      <c r="K16" s="86">
        <v>0</v>
      </c>
      <c r="L16" s="86">
        <v>0</v>
      </c>
      <c r="M16" s="86">
        <v>22203.455000000002</v>
      </c>
    </row>
    <row r="17" spans="1:13" ht="15" x14ac:dyDescent="0.25">
      <c r="B17" s="107">
        <v>2</v>
      </c>
      <c r="C17" s="101" t="s">
        <v>53</v>
      </c>
      <c r="D17" s="86">
        <v>218</v>
      </c>
      <c r="E17" s="86">
        <v>3031276.031</v>
      </c>
      <c r="F17" s="86">
        <v>586260.69700000004</v>
      </c>
      <c r="G17" s="86">
        <v>2445015.3339999998</v>
      </c>
      <c r="H17" s="86">
        <v>93094.391000000003</v>
      </c>
      <c r="I17" s="86">
        <v>2351935.5559999999</v>
      </c>
      <c r="J17" s="86">
        <v>23519.352999999999</v>
      </c>
      <c r="K17" s="86">
        <v>728.803</v>
      </c>
      <c r="L17" s="86">
        <v>0</v>
      </c>
      <c r="M17" s="86">
        <v>24248.155999999999</v>
      </c>
    </row>
    <row r="18" spans="1:13" s="68" customFormat="1" ht="15" x14ac:dyDescent="0.25">
      <c r="A18" s="40"/>
      <c r="B18" s="84">
        <v>16</v>
      </c>
      <c r="C18" s="101" t="s">
        <v>54</v>
      </c>
      <c r="D18" s="86">
        <v>127</v>
      </c>
      <c r="E18" s="86">
        <v>1568421.6529999999</v>
      </c>
      <c r="F18" s="86">
        <v>232309.24600000001</v>
      </c>
      <c r="G18" s="86">
        <v>1336112.4069999999</v>
      </c>
      <c r="H18" s="86">
        <v>35357.406999999999</v>
      </c>
      <c r="I18" s="86">
        <v>1300755</v>
      </c>
      <c r="J18" s="86">
        <v>13007.55</v>
      </c>
      <c r="K18" s="86">
        <v>170.10499999999999</v>
      </c>
      <c r="L18" s="86">
        <v>0</v>
      </c>
      <c r="M18" s="86">
        <v>13177.655000000001</v>
      </c>
    </row>
    <row r="19" spans="1:13" ht="15" x14ac:dyDescent="0.25">
      <c r="B19" s="107">
        <v>10</v>
      </c>
      <c r="C19" s="101" t="s">
        <v>56</v>
      </c>
      <c r="D19" s="86">
        <v>85</v>
      </c>
      <c r="E19" s="86">
        <v>1196500.6869999999</v>
      </c>
      <c r="F19" s="86">
        <v>121805.679</v>
      </c>
      <c r="G19" s="86">
        <v>1074695.0079999999</v>
      </c>
      <c r="H19" s="86">
        <v>35560.379000000001</v>
      </c>
      <c r="I19" s="86">
        <v>1039134.629</v>
      </c>
      <c r="J19" s="86">
        <v>10391.348</v>
      </c>
      <c r="K19" s="86">
        <v>46.564</v>
      </c>
      <c r="L19" s="86">
        <v>0</v>
      </c>
      <c r="M19" s="86">
        <v>10437.912</v>
      </c>
    </row>
    <row r="20" spans="1:13" ht="15" x14ac:dyDescent="0.25">
      <c r="B20" s="107">
        <v>12</v>
      </c>
      <c r="C20" s="101" t="s">
        <v>55</v>
      </c>
      <c r="D20" s="86">
        <v>74</v>
      </c>
      <c r="E20" s="86">
        <v>864717.66399999999</v>
      </c>
      <c r="F20" s="86">
        <v>166170.283</v>
      </c>
      <c r="G20" s="86">
        <v>698547.38100000005</v>
      </c>
      <c r="H20" s="86">
        <v>28439.528999999999</v>
      </c>
      <c r="I20" s="86">
        <v>670107.85199999996</v>
      </c>
      <c r="J20" s="86">
        <v>6701.0810000000001</v>
      </c>
      <c r="K20" s="86">
        <v>329.30200000000002</v>
      </c>
      <c r="L20" s="86">
        <v>0</v>
      </c>
      <c r="M20" s="86">
        <v>7030.3829999999998</v>
      </c>
    </row>
    <row r="21" spans="1:13" ht="15" x14ac:dyDescent="0.25">
      <c r="B21" s="107">
        <v>15</v>
      </c>
      <c r="C21" s="101" t="s">
        <v>63</v>
      </c>
      <c r="D21" s="86">
        <v>36</v>
      </c>
      <c r="E21" s="86">
        <v>784013.79599999997</v>
      </c>
      <c r="F21" s="86">
        <v>25862.999</v>
      </c>
      <c r="G21" s="86">
        <v>758150.79700000002</v>
      </c>
      <c r="H21" s="86">
        <v>31013.895</v>
      </c>
      <c r="I21" s="86">
        <v>727136.902</v>
      </c>
      <c r="J21" s="86">
        <v>7271.3670000000002</v>
      </c>
      <c r="K21" s="86">
        <v>42.252000000000002</v>
      </c>
      <c r="L21" s="86">
        <v>0</v>
      </c>
      <c r="M21" s="86">
        <v>7313.6189999999997</v>
      </c>
    </row>
    <row r="22" spans="1:13" s="68" customFormat="1" ht="15" x14ac:dyDescent="0.25">
      <c r="A22" s="40"/>
      <c r="B22" s="107">
        <v>6</v>
      </c>
      <c r="C22" s="101" t="s">
        <v>57</v>
      </c>
      <c r="D22" s="86">
        <v>72</v>
      </c>
      <c r="E22" s="86">
        <v>748411.69400000002</v>
      </c>
      <c r="F22" s="86">
        <v>100882.459</v>
      </c>
      <c r="G22" s="86">
        <v>647529.23499999999</v>
      </c>
      <c r="H22" s="86">
        <v>25612.432000000001</v>
      </c>
      <c r="I22" s="86">
        <v>621916.80299999996</v>
      </c>
      <c r="J22" s="86">
        <v>6219.1679999999997</v>
      </c>
      <c r="K22" s="86">
        <v>365.82400000000001</v>
      </c>
      <c r="L22" s="86">
        <v>88.06</v>
      </c>
      <c r="M22" s="86">
        <v>6496.9319999999998</v>
      </c>
    </row>
    <row r="23" spans="1:13" ht="45" x14ac:dyDescent="0.25">
      <c r="B23" s="107" t="s">
        <v>159</v>
      </c>
      <c r="C23" s="101" t="s">
        <v>150</v>
      </c>
      <c r="D23" s="86">
        <v>73</v>
      </c>
      <c r="E23" s="86">
        <v>721883.02599999995</v>
      </c>
      <c r="F23" s="86">
        <v>101798.109</v>
      </c>
      <c r="G23" s="86">
        <v>620084.9169999999</v>
      </c>
      <c r="H23" s="86">
        <v>26064.382000000001</v>
      </c>
      <c r="I23" s="86">
        <v>594020.53500000003</v>
      </c>
      <c r="J23" s="86">
        <v>5940.2089999999989</v>
      </c>
      <c r="K23" s="86">
        <v>242.595</v>
      </c>
      <c r="L23" s="86">
        <v>0</v>
      </c>
      <c r="M23" s="86">
        <v>6182.8039999999992</v>
      </c>
    </row>
    <row r="24" spans="1:13" ht="15" x14ac:dyDescent="0.25">
      <c r="B24" s="107">
        <v>7</v>
      </c>
      <c r="C24" s="101" t="s">
        <v>58</v>
      </c>
      <c r="D24" s="86">
        <v>61</v>
      </c>
      <c r="E24" s="86">
        <v>639424.07999999996</v>
      </c>
      <c r="F24" s="86">
        <v>106916.85400000001</v>
      </c>
      <c r="G24" s="86">
        <v>532507.22600000002</v>
      </c>
      <c r="H24" s="86">
        <v>22360.238000000001</v>
      </c>
      <c r="I24" s="86">
        <v>510146.98800000001</v>
      </c>
      <c r="J24" s="86">
        <v>5101.4690000000001</v>
      </c>
      <c r="K24" s="86">
        <v>119.91200000000001</v>
      </c>
      <c r="L24" s="86">
        <v>0</v>
      </c>
      <c r="M24" s="86">
        <v>5221.3810000000003</v>
      </c>
    </row>
    <row r="25" spans="1:13" ht="15" x14ac:dyDescent="0.25">
      <c r="B25" s="107">
        <v>9</v>
      </c>
      <c r="C25" s="101" t="s">
        <v>61</v>
      </c>
      <c r="D25" s="86">
        <v>35</v>
      </c>
      <c r="E25" s="86">
        <v>519397.54100000003</v>
      </c>
      <c r="F25" s="86">
        <v>114541.421</v>
      </c>
      <c r="G25" s="86">
        <v>404856.12</v>
      </c>
      <c r="H25" s="86">
        <v>13161.325999999999</v>
      </c>
      <c r="I25" s="86">
        <v>391694.79399999999</v>
      </c>
      <c r="J25" s="86">
        <v>3916.9479999999999</v>
      </c>
      <c r="K25" s="86">
        <v>113.124</v>
      </c>
      <c r="L25" s="86">
        <v>0</v>
      </c>
      <c r="M25" s="86">
        <v>4030.0720000000001</v>
      </c>
    </row>
    <row r="26" spans="1:13" ht="15" x14ac:dyDescent="0.25">
      <c r="B26" s="107">
        <v>24</v>
      </c>
      <c r="C26" s="101" t="s">
        <v>60</v>
      </c>
      <c r="D26" s="86">
        <v>43</v>
      </c>
      <c r="E26" s="86">
        <v>490122.554</v>
      </c>
      <c r="F26" s="86">
        <v>92312.373999999996</v>
      </c>
      <c r="G26" s="86">
        <v>397810.18</v>
      </c>
      <c r="H26" s="86">
        <v>14658.861999999999</v>
      </c>
      <c r="I26" s="86">
        <v>383151.31800000003</v>
      </c>
      <c r="J26" s="86">
        <v>3831.5129999999999</v>
      </c>
      <c r="K26" s="86">
        <v>63.045999999999999</v>
      </c>
      <c r="L26" s="86">
        <v>0</v>
      </c>
      <c r="M26" s="86">
        <v>3894.5590000000002</v>
      </c>
    </row>
    <row r="27" spans="1:13" ht="15" x14ac:dyDescent="0.25">
      <c r="B27" s="107">
        <v>1</v>
      </c>
      <c r="C27" s="101" t="s">
        <v>59</v>
      </c>
      <c r="D27" s="86">
        <v>46</v>
      </c>
      <c r="E27" s="86">
        <v>489576.06</v>
      </c>
      <c r="F27" s="86">
        <v>55454.862000000001</v>
      </c>
      <c r="G27" s="86">
        <v>434121.19799999997</v>
      </c>
      <c r="H27" s="86">
        <v>11494.23</v>
      </c>
      <c r="I27" s="86">
        <v>422626.96799999999</v>
      </c>
      <c r="J27" s="86">
        <v>4226.268</v>
      </c>
      <c r="K27" s="86">
        <v>3.9159999999999999</v>
      </c>
      <c r="L27" s="86">
        <v>0</v>
      </c>
      <c r="M27" s="86">
        <v>4230.1840000000002</v>
      </c>
    </row>
    <row r="28" spans="1:13" ht="15" x14ac:dyDescent="0.25">
      <c r="B28" s="107">
        <v>14</v>
      </c>
      <c r="C28" s="101" t="s">
        <v>64</v>
      </c>
      <c r="D28" s="86">
        <v>21</v>
      </c>
      <c r="E28" s="86">
        <v>305879.97200000001</v>
      </c>
      <c r="F28" s="86">
        <v>127006.942</v>
      </c>
      <c r="G28" s="86">
        <v>178873.03</v>
      </c>
      <c r="H28" s="86">
        <v>6613.4089999999997</v>
      </c>
      <c r="I28" s="86">
        <v>172259.62100000001</v>
      </c>
      <c r="J28" s="86">
        <v>1722.598</v>
      </c>
      <c r="K28" s="86">
        <v>59.975999999999999</v>
      </c>
      <c r="L28" s="86">
        <v>0</v>
      </c>
      <c r="M28" s="86">
        <v>1782.5740000000001</v>
      </c>
    </row>
    <row r="29" spans="1:13" ht="15" x14ac:dyDescent="0.25">
      <c r="B29" s="107">
        <v>21</v>
      </c>
      <c r="C29" s="101" t="s">
        <v>62</v>
      </c>
      <c r="D29" s="86">
        <v>26</v>
      </c>
      <c r="E29" s="86">
        <v>293571.34100000001</v>
      </c>
      <c r="F29" s="86">
        <v>46896.459000000003</v>
      </c>
      <c r="G29" s="86">
        <v>246674.88200000001</v>
      </c>
      <c r="H29" s="86">
        <v>22342.308000000001</v>
      </c>
      <c r="I29" s="86">
        <v>224332.57399999999</v>
      </c>
      <c r="J29" s="86">
        <v>2243.3270000000002</v>
      </c>
      <c r="K29" s="86">
        <v>80.546999999999997</v>
      </c>
      <c r="L29" s="86">
        <v>0</v>
      </c>
      <c r="M29" s="86">
        <v>2323.8739999999998</v>
      </c>
    </row>
    <row r="30" spans="1:13" ht="15" x14ac:dyDescent="0.25">
      <c r="B30" s="107">
        <v>13</v>
      </c>
      <c r="C30" s="101" t="s">
        <v>65</v>
      </c>
      <c r="D30" s="86">
        <v>19</v>
      </c>
      <c r="E30" s="86">
        <v>285002.69199999998</v>
      </c>
      <c r="F30" s="86">
        <v>65513.629000000001</v>
      </c>
      <c r="G30" s="86">
        <v>219489.06299999999</v>
      </c>
      <c r="H30" s="86">
        <v>5143.6319999999996</v>
      </c>
      <c r="I30" s="86">
        <v>214345.43100000001</v>
      </c>
      <c r="J30" s="86">
        <v>2143.4560000000001</v>
      </c>
      <c r="K30" s="86">
        <v>0</v>
      </c>
      <c r="L30" s="86">
        <v>0</v>
      </c>
      <c r="M30" s="86">
        <v>2143.4560000000001</v>
      </c>
    </row>
    <row r="31" spans="1:13" ht="15" x14ac:dyDescent="0.25">
      <c r="B31" s="107">
        <v>19</v>
      </c>
      <c r="C31" s="101" t="s">
        <v>66</v>
      </c>
      <c r="D31" s="86">
        <v>22</v>
      </c>
      <c r="E31" s="86">
        <v>220049.28899999999</v>
      </c>
      <c r="F31" s="86">
        <v>49661.955000000002</v>
      </c>
      <c r="G31" s="86">
        <v>170387.334</v>
      </c>
      <c r="H31" s="86">
        <v>6872.1419999999998</v>
      </c>
      <c r="I31" s="86">
        <v>163515.19200000001</v>
      </c>
      <c r="J31" s="86">
        <v>1635.152</v>
      </c>
      <c r="K31" s="86">
        <v>270.44799999999998</v>
      </c>
      <c r="L31" s="86">
        <v>0</v>
      </c>
      <c r="M31" s="86">
        <v>1905.6</v>
      </c>
    </row>
    <row r="32" spans="1:13" ht="15" x14ac:dyDescent="0.25">
      <c r="B32" s="107">
        <v>27</v>
      </c>
      <c r="C32" s="101" t="s">
        <v>73</v>
      </c>
      <c r="D32" s="86">
        <v>18</v>
      </c>
      <c r="E32" s="86">
        <v>153994.59299999999</v>
      </c>
      <c r="F32" s="86">
        <v>20406.913</v>
      </c>
      <c r="G32" s="86">
        <v>133587.68</v>
      </c>
      <c r="H32" s="86">
        <v>4566.5280000000002</v>
      </c>
      <c r="I32" s="86">
        <v>129021.152</v>
      </c>
      <c r="J32" s="86">
        <v>1290.213</v>
      </c>
      <c r="K32" s="86">
        <v>47.875</v>
      </c>
      <c r="L32" s="86">
        <v>0</v>
      </c>
      <c r="M32" s="86">
        <v>1338.088</v>
      </c>
    </row>
    <row r="33" spans="1:20" ht="15" x14ac:dyDescent="0.25">
      <c r="B33" s="107">
        <v>23</v>
      </c>
      <c r="C33" s="101" t="s">
        <v>70</v>
      </c>
      <c r="D33" s="86">
        <v>13</v>
      </c>
      <c r="E33" s="86">
        <v>151982.50599999999</v>
      </c>
      <c r="F33" s="86">
        <v>44237.466</v>
      </c>
      <c r="G33" s="86">
        <v>107745.04</v>
      </c>
      <c r="H33" s="86">
        <v>3167.7280000000001</v>
      </c>
      <c r="I33" s="86">
        <v>104577.31200000001</v>
      </c>
      <c r="J33" s="86">
        <v>1045.7719999999999</v>
      </c>
      <c r="K33" s="86">
        <v>0.35599999999999998</v>
      </c>
      <c r="L33" s="86">
        <v>0</v>
      </c>
      <c r="M33" s="86">
        <v>1046.1279999999999</v>
      </c>
    </row>
    <row r="34" spans="1:20" ht="15" x14ac:dyDescent="0.25">
      <c r="B34" s="107">
        <v>8</v>
      </c>
      <c r="C34" s="101" t="s">
        <v>72</v>
      </c>
      <c r="D34" s="86">
        <v>15</v>
      </c>
      <c r="E34" s="86">
        <v>148871.93400000001</v>
      </c>
      <c r="F34" s="86">
        <v>21165.661</v>
      </c>
      <c r="G34" s="86">
        <v>127706.273</v>
      </c>
      <c r="H34" s="86">
        <v>5125.2969999999996</v>
      </c>
      <c r="I34" s="86">
        <v>122580.976</v>
      </c>
      <c r="J34" s="86">
        <v>1225.8109999999999</v>
      </c>
      <c r="K34" s="86">
        <v>5.8250000000000002</v>
      </c>
      <c r="L34" s="86">
        <v>0</v>
      </c>
      <c r="M34" s="86">
        <v>1231.636</v>
      </c>
    </row>
    <row r="35" spans="1:20" ht="15" x14ac:dyDescent="0.25">
      <c r="B35" s="107">
        <v>20</v>
      </c>
      <c r="C35" s="101" t="s">
        <v>68</v>
      </c>
      <c r="D35" s="86">
        <v>13</v>
      </c>
      <c r="E35" s="86">
        <v>142997.76500000001</v>
      </c>
      <c r="F35" s="86">
        <v>16371.7</v>
      </c>
      <c r="G35" s="86">
        <v>126626.065</v>
      </c>
      <c r="H35" s="86">
        <v>2811.491</v>
      </c>
      <c r="I35" s="86">
        <v>123814.57399999999</v>
      </c>
      <c r="J35" s="86">
        <v>1238.145</v>
      </c>
      <c r="K35" s="86">
        <v>45.484000000000002</v>
      </c>
      <c r="L35" s="86">
        <v>0</v>
      </c>
      <c r="M35" s="86">
        <v>1283.6289999999999</v>
      </c>
    </row>
    <row r="36" spans="1:20" ht="15" x14ac:dyDescent="0.25">
      <c r="B36" s="107">
        <v>44</v>
      </c>
      <c r="C36" s="101" t="s">
        <v>69</v>
      </c>
      <c r="D36" s="86">
        <v>12</v>
      </c>
      <c r="E36" s="86">
        <v>138877.57699999999</v>
      </c>
      <c r="F36" s="86">
        <v>30376.312999999998</v>
      </c>
      <c r="G36" s="86">
        <v>108501.264</v>
      </c>
      <c r="H36" s="86">
        <v>3937.9050000000002</v>
      </c>
      <c r="I36" s="86">
        <v>104563.359</v>
      </c>
      <c r="J36" s="86">
        <v>1045.634</v>
      </c>
      <c r="K36" s="86">
        <v>37.387999999999998</v>
      </c>
      <c r="L36" s="86">
        <v>0</v>
      </c>
      <c r="M36" s="86">
        <v>1083.0219999999999</v>
      </c>
    </row>
    <row r="37" spans="1:20" ht="15" x14ac:dyDescent="0.25">
      <c r="B37" s="107">
        <v>17</v>
      </c>
      <c r="C37" s="101" t="s">
        <v>67</v>
      </c>
      <c r="D37" s="86">
        <v>12</v>
      </c>
      <c r="E37" s="86">
        <v>127186.45</v>
      </c>
      <c r="F37" s="86">
        <v>15885.477000000001</v>
      </c>
      <c r="G37" s="86">
        <v>111300.973</v>
      </c>
      <c r="H37" s="86">
        <v>2962.4009999999998</v>
      </c>
      <c r="I37" s="86">
        <v>108338.572</v>
      </c>
      <c r="J37" s="86">
        <v>1083.386</v>
      </c>
      <c r="K37" s="86">
        <v>42.585999999999999</v>
      </c>
      <c r="L37" s="86">
        <v>0</v>
      </c>
      <c r="M37" s="86">
        <v>1125.972</v>
      </c>
    </row>
    <row r="38" spans="1:20" ht="15" x14ac:dyDescent="0.25">
      <c r="B38" s="107">
        <v>29</v>
      </c>
      <c r="C38" s="101" t="s">
        <v>74</v>
      </c>
      <c r="D38" s="86">
        <v>8</v>
      </c>
      <c r="E38" s="86">
        <v>113396.109</v>
      </c>
      <c r="F38" s="86">
        <v>39331.218000000001</v>
      </c>
      <c r="G38" s="86">
        <v>74064.891000000003</v>
      </c>
      <c r="H38" s="86">
        <v>3345.4989999999998</v>
      </c>
      <c r="I38" s="86">
        <v>70719.392000000007</v>
      </c>
      <c r="J38" s="86">
        <v>707.19399999999996</v>
      </c>
      <c r="K38" s="86">
        <v>0</v>
      </c>
      <c r="L38" s="86">
        <v>0</v>
      </c>
      <c r="M38" s="86">
        <v>707.19399999999996</v>
      </c>
    </row>
    <row r="39" spans="1:20" ht="15" x14ac:dyDescent="0.25">
      <c r="B39" s="107">
        <v>26</v>
      </c>
      <c r="C39" s="101" t="s">
        <v>71</v>
      </c>
      <c r="D39" s="86">
        <v>11</v>
      </c>
      <c r="E39" s="86">
        <v>111669.444</v>
      </c>
      <c r="F39" s="86">
        <v>13485.51</v>
      </c>
      <c r="G39" s="86">
        <v>98183.933999999994</v>
      </c>
      <c r="H39" s="86">
        <v>4232.5159999999996</v>
      </c>
      <c r="I39" s="86">
        <v>93951.418000000005</v>
      </c>
      <c r="J39" s="86">
        <v>939.51400000000001</v>
      </c>
      <c r="K39" s="86">
        <v>14.577</v>
      </c>
      <c r="L39" s="86">
        <v>0</v>
      </c>
      <c r="M39" s="86">
        <v>954.09100000000001</v>
      </c>
    </row>
    <row r="40" spans="1:20" ht="75" x14ac:dyDescent="0.25">
      <c r="B40" s="84" t="s">
        <v>160</v>
      </c>
      <c r="C40" s="101" t="s">
        <v>161</v>
      </c>
      <c r="D40" s="86">
        <v>21</v>
      </c>
      <c r="E40" s="86">
        <v>226324.46900000004</v>
      </c>
      <c r="F40" s="86">
        <v>31584.889999999996</v>
      </c>
      <c r="G40" s="86">
        <v>194739.57899999997</v>
      </c>
      <c r="H40" s="86">
        <v>7309.1760000000013</v>
      </c>
      <c r="I40" s="86">
        <v>187430.40299999999</v>
      </c>
      <c r="J40" s="86">
        <v>1874.3040000000001</v>
      </c>
      <c r="K40" s="86">
        <v>79.376000000000005</v>
      </c>
      <c r="L40" s="86">
        <v>0</v>
      </c>
      <c r="M40" s="86">
        <v>1953.6799999999998</v>
      </c>
    </row>
    <row r="41" spans="1:20" s="22" customFormat="1" x14ac:dyDescent="0.25">
      <c r="A41" s="21"/>
      <c r="B41" s="41"/>
      <c r="C41" s="108" t="s">
        <v>137</v>
      </c>
      <c r="D41" s="42">
        <f t="shared" ref="D41:M41" si="0">+SUM(D12:D40)</f>
        <v>7550</v>
      </c>
      <c r="E41" s="42">
        <f t="shared" si="0"/>
        <v>111948146.05900003</v>
      </c>
      <c r="F41" s="42">
        <f t="shared" si="0"/>
        <v>19486426.035</v>
      </c>
      <c r="G41" s="42">
        <f t="shared" si="0"/>
        <v>92462133.668000028</v>
      </c>
      <c r="H41" s="42">
        <f t="shared" si="0"/>
        <v>3307667.909</v>
      </c>
      <c r="I41" s="42">
        <f t="shared" si="0"/>
        <v>89154862.728999972</v>
      </c>
      <c r="J41" s="42">
        <f t="shared" si="0"/>
        <v>891548.67400000012</v>
      </c>
      <c r="K41" s="42">
        <f t="shared" si="0"/>
        <v>13157.082</v>
      </c>
      <c r="L41" s="42">
        <f t="shared" si="0"/>
        <v>300.40800000000002</v>
      </c>
      <c r="M41" s="42">
        <f t="shared" si="0"/>
        <v>904405.34800000011</v>
      </c>
    </row>
    <row r="42" spans="1:20" x14ac:dyDescent="0.25">
      <c r="B42" s="30" t="s">
        <v>92</v>
      </c>
      <c r="C42" s="24"/>
      <c r="D42" s="25"/>
      <c r="E42" s="25"/>
      <c r="F42" s="25"/>
      <c r="G42" s="25"/>
      <c r="H42" s="25"/>
      <c r="I42" s="25"/>
      <c r="J42" s="25"/>
      <c r="K42" s="25"/>
      <c r="L42" s="25"/>
      <c r="M42" s="25"/>
      <c r="N42" s="25"/>
      <c r="O42" s="25"/>
      <c r="P42" s="25"/>
      <c r="Q42" s="25"/>
      <c r="R42" s="25"/>
      <c r="S42" s="25"/>
      <c r="T42" s="25"/>
    </row>
    <row r="43" spans="1:20" x14ac:dyDescent="0.25">
      <c r="B43" s="37" t="s">
        <v>105</v>
      </c>
    </row>
    <row r="44" spans="1:20" x14ac:dyDescent="0.25">
      <c r="B44" s="37" t="s">
        <v>90</v>
      </c>
    </row>
    <row r="45" spans="1:20" x14ac:dyDescent="0.25">
      <c r="B45" s="37" t="s">
        <v>106</v>
      </c>
    </row>
    <row r="46" spans="1:20" x14ac:dyDescent="0.25">
      <c r="B46" s="37" t="s">
        <v>157</v>
      </c>
    </row>
    <row r="47" spans="1:20" x14ac:dyDescent="0.25">
      <c r="B47" s="37" t="s">
        <v>88</v>
      </c>
    </row>
    <row r="48" spans="1:20" x14ac:dyDescent="0.25">
      <c r="B48" s="37" t="s">
        <v>148</v>
      </c>
    </row>
    <row r="49" spans="2:2" x14ac:dyDescent="0.25">
      <c r="B49" s="37" t="s">
        <v>147</v>
      </c>
    </row>
  </sheetData>
  <mergeCells count="2">
    <mergeCell ref="B10:D10"/>
    <mergeCell ref="E10:M10"/>
  </mergeCells>
  <hyperlinks>
    <hyperlink ref="J5" location="Índice!A1" display="Volver al índice" xr:uid="{87BBA166-8550-4921-9C4C-2B060B3909D0}"/>
  </hyperlinks>
  <pageMargins left="0.7" right="0.7" top="0.75" bottom="0.75" header="0.3" footer="0.3"/>
  <pageSetup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99E61-E0A4-4F5B-B775-DA47675574B3}">
  <sheetPr codeName="Hoja6">
    <tabColor theme="3" tint="-0.249977111117893"/>
  </sheetPr>
  <dimension ref="B1:P49"/>
  <sheetViews>
    <sheetView showGridLines="0" zoomScaleNormal="100" workbookViewId="0"/>
  </sheetViews>
  <sheetFormatPr baseColWidth="10" defaultColWidth="11.44140625" defaultRowHeight="13.8" x14ac:dyDescent="0.25"/>
  <cols>
    <col min="1" max="1" width="3.6640625" style="18" customWidth="1"/>
    <col min="2" max="2" width="26.109375" style="11" customWidth="1"/>
    <col min="3" max="3" width="20" style="18" customWidth="1"/>
    <col min="4" max="4" width="15.6640625" style="18" customWidth="1"/>
    <col min="5" max="5" width="14.6640625" style="18" customWidth="1"/>
    <col min="6" max="6" width="14.5546875" style="18" customWidth="1"/>
    <col min="7" max="7" width="22.88671875" style="18" customWidth="1"/>
    <col min="8" max="8" width="20.6640625" style="18" customWidth="1"/>
    <col min="9" max="9" width="22.33203125" style="18" customWidth="1"/>
    <col min="10" max="10" width="13.6640625" style="18" customWidth="1"/>
    <col min="11" max="11" width="16" style="18" customWidth="1"/>
    <col min="12" max="12" width="15.6640625" style="18" customWidth="1"/>
    <col min="13" max="13" width="23.33203125" style="18" customWidth="1"/>
    <col min="14" max="16384" width="11.44140625" style="18"/>
  </cols>
  <sheetData>
    <row r="1" spans="2:16" x14ac:dyDescent="0.25">
      <c r="B1" s="19"/>
    </row>
    <row r="2" spans="2:16" x14ac:dyDescent="0.25">
      <c r="B2" s="19"/>
    </row>
    <row r="3" spans="2:16" ht="17.399999999999999" x14ac:dyDescent="0.3">
      <c r="I3" s="17"/>
    </row>
    <row r="5" spans="2:16" ht="33" customHeight="1" x14ac:dyDescent="0.25"/>
    <row r="6" spans="2:16" ht="19.2" x14ac:dyDescent="0.3">
      <c r="B6" s="36" t="s">
        <v>98</v>
      </c>
      <c r="C6" s="11"/>
      <c r="D6" s="11"/>
      <c r="E6" s="11"/>
      <c r="F6" s="16"/>
      <c r="G6" s="16"/>
      <c r="H6" s="16"/>
      <c r="I6" s="16"/>
      <c r="J6" s="16"/>
      <c r="K6" s="16"/>
      <c r="L6" s="16"/>
      <c r="M6" s="16"/>
      <c r="N6" s="16"/>
    </row>
    <row r="7" spans="2:16" ht="15.6" x14ac:dyDescent="0.3">
      <c r="B7" s="34" t="s">
        <v>151</v>
      </c>
      <c r="C7" s="11"/>
      <c r="D7" s="11"/>
      <c r="E7" s="11"/>
      <c r="F7" s="16"/>
      <c r="G7" s="16"/>
      <c r="H7" s="16"/>
      <c r="I7" s="16"/>
      <c r="K7" s="16"/>
      <c r="L7" s="16"/>
      <c r="M7" s="13" t="s">
        <v>27</v>
      </c>
      <c r="N7" s="16"/>
    </row>
    <row r="8" spans="2:16" ht="18" x14ac:dyDescent="0.3">
      <c r="B8" s="33" t="s">
        <v>113</v>
      </c>
      <c r="C8" s="11"/>
      <c r="D8" s="11"/>
      <c r="E8" s="11"/>
      <c r="F8" s="16"/>
      <c r="G8" s="16"/>
      <c r="H8" s="16"/>
      <c r="I8" s="16"/>
      <c r="J8" s="16"/>
      <c r="K8" s="16"/>
      <c r="L8" s="16"/>
      <c r="M8" s="16"/>
      <c r="N8" s="16"/>
    </row>
    <row r="9" spans="2:16" ht="15.6" x14ac:dyDescent="0.3">
      <c r="B9" s="34" t="s">
        <v>114</v>
      </c>
      <c r="C9" s="11"/>
      <c r="D9" s="11"/>
      <c r="E9" s="11"/>
      <c r="F9" s="16"/>
      <c r="G9" s="16"/>
      <c r="H9" s="16"/>
      <c r="I9" s="16"/>
      <c r="J9" s="16"/>
      <c r="K9" s="16"/>
      <c r="L9" s="16"/>
      <c r="M9" s="16"/>
      <c r="N9" s="16"/>
    </row>
    <row r="10" spans="2:16" ht="18" x14ac:dyDescent="0.3">
      <c r="B10" s="35" t="s">
        <v>87</v>
      </c>
      <c r="C10" s="11"/>
      <c r="D10" s="11"/>
      <c r="E10" s="11"/>
      <c r="F10" s="16"/>
      <c r="G10" s="16"/>
      <c r="H10" s="16"/>
      <c r="I10" s="16"/>
      <c r="J10" s="16"/>
      <c r="K10" s="16"/>
      <c r="L10" s="16"/>
      <c r="M10" s="16"/>
      <c r="N10" s="16"/>
    </row>
    <row r="11" spans="2:16" x14ac:dyDescent="0.25">
      <c r="B11" s="19"/>
    </row>
    <row r="12" spans="2:16" ht="22.8" x14ac:dyDescent="0.25">
      <c r="B12" s="134" t="s">
        <v>91</v>
      </c>
      <c r="C12" s="135"/>
      <c r="D12" s="135" t="s">
        <v>46</v>
      </c>
      <c r="E12" s="135"/>
      <c r="F12" s="135"/>
      <c r="G12" s="135"/>
      <c r="H12" s="135"/>
      <c r="I12" s="135"/>
      <c r="J12" s="135"/>
      <c r="K12" s="135"/>
      <c r="L12" s="135"/>
    </row>
    <row r="13" spans="2:16" s="26" customFormat="1" ht="46.8" x14ac:dyDescent="0.25">
      <c r="B13" s="70" t="s">
        <v>82</v>
      </c>
      <c r="C13" s="70" t="s">
        <v>38</v>
      </c>
      <c r="D13" s="70" t="s">
        <v>42</v>
      </c>
      <c r="E13" s="70" t="s">
        <v>43</v>
      </c>
      <c r="F13" s="70" t="s">
        <v>142</v>
      </c>
      <c r="G13" s="70" t="s">
        <v>44</v>
      </c>
      <c r="H13" s="70" t="s">
        <v>45</v>
      </c>
      <c r="I13" s="70" t="s">
        <v>46</v>
      </c>
      <c r="J13" s="70" t="s">
        <v>1</v>
      </c>
      <c r="K13" s="70" t="s">
        <v>47</v>
      </c>
      <c r="L13" s="70" t="s">
        <v>36</v>
      </c>
      <c r="O13" s="18"/>
      <c r="P13" s="18"/>
    </row>
    <row r="14" spans="2:16" ht="15" x14ac:dyDescent="0.25">
      <c r="B14" s="77" t="s">
        <v>77</v>
      </c>
      <c r="C14" s="78">
        <v>53</v>
      </c>
      <c r="D14" s="78">
        <v>22910.737000000001</v>
      </c>
      <c r="E14" s="78">
        <v>8940.48</v>
      </c>
      <c r="F14" s="78">
        <v>14383.901</v>
      </c>
      <c r="G14" s="78">
        <v>5398.808</v>
      </c>
      <c r="H14" s="78">
        <v>9382.0630000000001</v>
      </c>
      <c r="I14" s="78">
        <v>93.82</v>
      </c>
      <c r="J14" s="78">
        <v>24.798999999999999</v>
      </c>
      <c r="K14" s="78">
        <v>0</v>
      </c>
      <c r="L14" s="78">
        <v>118.619</v>
      </c>
      <c r="M14" s="117"/>
      <c r="N14" s="27"/>
    </row>
    <row r="15" spans="2:16" ht="15" x14ac:dyDescent="0.25">
      <c r="B15" s="79" t="s">
        <v>78</v>
      </c>
      <c r="C15" s="80">
        <v>16</v>
      </c>
      <c r="D15" s="80">
        <v>53929.455999999998</v>
      </c>
      <c r="E15" s="80">
        <v>8840.4419999999991</v>
      </c>
      <c r="F15" s="80">
        <v>45089.014000000003</v>
      </c>
      <c r="G15" s="80">
        <v>4728.8609999999999</v>
      </c>
      <c r="H15" s="80">
        <v>40360.152999999998</v>
      </c>
      <c r="I15" s="80">
        <v>403.601</v>
      </c>
      <c r="J15" s="80">
        <v>30.550999999999998</v>
      </c>
      <c r="K15" s="80">
        <v>0</v>
      </c>
      <c r="L15" s="80">
        <v>434.15199999999999</v>
      </c>
      <c r="M15" s="117"/>
      <c r="N15" s="27"/>
    </row>
    <row r="16" spans="2:16" ht="15" x14ac:dyDescent="0.25">
      <c r="B16" s="79" t="s">
        <v>79</v>
      </c>
      <c r="C16" s="80">
        <v>3207</v>
      </c>
      <c r="D16" s="80">
        <v>21269635.381000001</v>
      </c>
      <c r="E16" s="80">
        <v>1218590.3570000001</v>
      </c>
      <c r="F16" s="80">
        <v>20051045.024</v>
      </c>
      <c r="G16" s="80">
        <v>1188882.0549999999</v>
      </c>
      <c r="H16" s="80">
        <v>18862162.969000001</v>
      </c>
      <c r="I16" s="80">
        <v>188621.649</v>
      </c>
      <c r="J16" s="80">
        <v>5215.3549999999996</v>
      </c>
      <c r="K16" s="80">
        <v>176.93100000000001</v>
      </c>
      <c r="L16" s="80">
        <v>193660.073</v>
      </c>
      <c r="M16" s="117"/>
      <c r="N16" s="27"/>
    </row>
    <row r="17" spans="2:16" ht="15" x14ac:dyDescent="0.25">
      <c r="B17" s="79" t="s">
        <v>80</v>
      </c>
      <c r="C17" s="80">
        <v>4274</v>
      </c>
      <c r="D17" s="80">
        <v>90601670.484999999</v>
      </c>
      <c r="E17" s="80">
        <v>18250054.756000001</v>
      </c>
      <c r="F17" s="80">
        <v>72351615.729000002</v>
      </c>
      <c r="G17" s="80">
        <v>2108658.1850000001</v>
      </c>
      <c r="H17" s="80">
        <v>70242957.544</v>
      </c>
      <c r="I17" s="80">
        <v>702429.60400000005</v>
      </c>
      <c r="J17" s="80">
        <v>7886.3770000000004</v>
      </c>
      <c r="K17" s="80">
        <v>123.477</v>
      </c>
      <c r="L17" s="80">
        <v>710192.50399999996</v>
      </c>
      <c r="M17" s="117"/>
      <c r="N17" s="27"/>
    </row>
    <row r="18" spans="2:16" s="21" customFormat="1" ht="15.6" x14ac:dyDescent="0.3">
      <c r="B18" s="81" t="s">
        <v>8</v>
      </c>
      <c r="C18" s="81">
        <f>+SUM(C14:C17)</f>
        <v>7550</v>
      </c>
      <c r="D18" s="81">
        <f t="shared" ref="D18:L18" si="0">+SUM(D14:D17)</f>
        <v>111948146.059</v>
      </c>
      <c r="E18" s="81">
        <f t="shared" si="0"/>
        <v>19486426.035</v>
      </c>
      <c r="F18" s="81">
        <f t="shared" si="0"/>
        <v>92462133.667999998</v>
      </c>
      <c r="G18" s="81">
        <f t="shared" si="0"/>
        <v>3307667.909</v>
      </c>
      <c r="H18" s="81">
        <f t="shared" si="0"/>
        <v>89154862.729000002</v>
      </c>
      <c r="I18" s="81">
        <f t="shared" si="0"/>
        <v>891548.67400000012</v>
      </c>
      <c r="J18" s="81">
        <f t="shared" si="0"/>
        <v>13157.082</v>
      </c>
      <c r="K18" s="81">
        <f t="shared" si="0"/>
        <v>300.40800000000002</v>
      </c>
      <c r="L18" s="81">
        <f t="shared" si="0"/>
        <v>904405.348</v>
      </c>
      <c r="O18" s="18"/>
      <c r="P18" s="18"/>
    </row>
    <row r="19" spans="2:16" x14ac:dyDescent="0.25">
      <c r="B19" s="30" t="s">
        <v>92</v>
      </c>
    </row>
    <row r="20" spans="2:16" x14ac:dyDescent="0.25">
      <c r="B20" s="37" t="s">
        <v>110</v>
      </c>
    </row>
    <row r="21" spans="2:16" x14ac:dyDescent="0.25">
      <c r="B21" s="37" t="s">
        <v>90</v>
      </c>
    </row>
    <row r="22" spans="2:16" x14ac:dyDescent="0.25">
      <c r="B22" s="37" t="s">
        <v>109</v>
      </c>
    </row>
    <row r="23" spans="2:16" x14ac:dyDescent="0.25">
      <c r="B23" s="37" t="s">
        <v>157</v>
      </c>
    </row>
    <row r="24" spans="2:16" x14ac:dyDescent="0.25">
      <c r="B24" s="37" t="s">
        <v>88</v>
      </c>
    </row>
    <row r="25" spans="2:16" x14ac:dyDescent="0.25">
      <c r="B25" s="37" t="s">
        <v>148</v>
      </c>
    </row>
    <row r="26" spans="2:16" x14ac:dyDescent="0.25">
      <c r="B26" s="37" t="s">
        <v>147</v>
      </c>
    </row>
    <row r="29" spans="2:16" ht="19.2" x14ac:dyDescent="0.3">
      <c r="B29" s="36" t="s">
        <v>98</v>
      </c>
      <c r="C29" s="11"/>
      <c r="D29" s="11"/>
      <c r="E29" s="11"/>
      <c r="F29" s="16"/>
      <c r="G29" s="16"/>
      <c r="H29" s="16"/>
      <c r="I29" s="16"/>
      <c r="J29" s="16"/>
      <c r="K29" s="16"/>
      <c r="L29" s="16"/>
      <c r="M29" s="16"/>
      <c r="N29" s="16"/>
    </row>
    <row r="30" spans="2:16" ht="15.6" x14ac:dyDescent="0.3">
      <c r="B30" s="34" t="s">
        <v>151</v>
      </c>
      <c r="C30" s="11"/>
      <c r="D30" s="11"/>
      <c r="E30" s="11"/>
      <c r="F30" s="16"/>
      <c r="G30" s="16"/>
      <c r="H30" s="16"/>
      <c r="I30" s="16"/>
      <c r="K30" s="16"/>
      <c r="L30" s="16"/>
      <c r="M30" s="13" t="s">
        <v>27</v>
      </c>
      <c r="N30" s="16"/>
    </row>
    <row r="31" spans="2:16" ht="18" x14ac:dyDescent="0.3">
      <c r="B31" s="33" t="s">
        <v>141</v>
      </c>
      <c r="C31" s="11"/>
      <c r="D31" s="11"/>
      <c r="E31" s="11"/>
      <c r="F31" s="16"/>
      <c r="G31" s="16"/>
      <c r="H31" s="16"/>
      <c r="I31" s="16"/>
      <c r="J31" s="16"/>
      <c r="K31" s="16"/>
      <c r="L31" s="16"/>
      <c r="M31" s="16"/>
      <c r="N31" s="16"/>
    </row>
    <row r="32" spans="2:16" ht="15.6" x14ac:dyDescent="0.3">
      <c r="B32" s="34" t="s">
        <v>114</v>
      </c>
      <c r="C32" s="11"/>
      <c r="D32" s="11"/>
      <c r="E32" s="11"/>
      <c r="F32" s="16"/>
      <c r="G32" s="16"/>
      <c r="H32" s="16"/>
      <c r="I32" s="16"/>
      <c r="J32" s="16"/>
      <c r="K32" s="16"/>
      <c r="L32" s="16"/>
      <c r="M32" s="16"/>
      <c r="N32" s="16"/>
    </row>
    <row r="33" spans="2:14" ht="18" x14ac:dyDescent="0.3">
      <c r="B33" s="35" t="s">
        <v>87</v>
      </c>
      <c r="C33" s="11"/>
      <c r="D33" s="11"/>
      <c r="E33" s="11"/>
      <c r="F33" s="16"/>
      <c r="G33" s="16"/>
      <c r="H33" s="16"/>
      <c r="I33" s="16"/>
      <c r="J33" s="16"/>
      <c r="K33" s="16"/>
      <c r="L33" s="16"/>
      <c r="M33" s="16"/>
      <c r="N33" s="16"/>
    </row>
    <row r="35" spans="2:14" ht="22.8" x14ac:dyDescent="0.25">
      <c r="B35" s="134" t="s">
        <v>91</v>
      </c>
      <c r="C35" s="135"/>
      <c r="D35" s="135" t="s">
        <v>46</v>
      </c>
      <c r="E35" s="135"/>
      <c r="F35" s="135"/>
      <c r="G35" s="135"/>
      <c r="H35" s="135"/>
      <c r="I35" s="135"/>
      <c r="J35" s="135"/>
      <c r="K35" s="135"/>
      <c r="L35" s="135"/>
    </row>
    <row r="36" spans="2:14" ht="46.8" x14ac:dyDescent="0.25">
      <c r="B36" s="70" t="s">
        <v>82</v>
      </c>
      <c r="C36" s="70" t="s">
        <v>38</v>
      </c>
      <c r="D36" s="70" t="s">
        <v>42</v>
      </c>
      <c r="E36" s="70" t="s">
        <v>43</v>
      </c>
      <c r="F36" s="70" t="s">
        <v>142</v>
      </c>
      <c r="G36" s="70" t="s">
        <v>44</v>
      </c>
      <c r="H36" s="70" t="s">
        <v>45</v>
      </c>
      <c r="I36" s="70" t="s">
        <v>46</v>
      </c>
      <c r="J36" s="70" t="s">
        <v>1</v>
      </c>
      <c r="K36" s="70" t="s">
        <v>47</v>
      </c>
      <c r="L36" s="70" t="s">
        <v>36</v>
      </c>
    </row>
    <row r="37" spans="2:14" ht="15" x14ac:dyDescent="0.25">
      <c r="B37" s="77" t="s">
        <v>77</v>
      </c>
      <c r="C37" s="78">
        <v>65</v>
      </c>
      <c r="D37" s="78">
        <v>87680.184999999998</v>
      </c>
      <c r="E37" s="78">
        <v>55085.25</v>
      </c>
      <c r="F37" s="78">
        <v>33008.578999999998</v>
      </c>
      <c r="G37" s="78">
        <v>8918.9779999999992</v>
      </c>
      <c r="H37" s="78">
        <v>24486.571</v>
      </c>
      <c r="I37" s="78">
        <v>244.86699999999999</v>
      </c>
      <c r="J37" s="78">
        <v>28.831</v>
      </c>
      <c r="K37" s="78">
        <v>0</v>
      </c>
      <c r="L37" s="78">
        <v>273.69799999999998</v>
      </c>
      <c r="N37" s="113"/>
    </row>
    <row r="38" spans="2:14" ht="15" x14ac:dyDescent="0.25">
      <c r="B38" s="79" t="s">
        <v>78</v>
      </c>
      <c r="C38" s="80">
        <v>47</v>
      </c>
      <c r="D38" s="80">
        <v>276627</v>
      </c>
      <c r="E38" s="80">
        <v>114413.83900000001</v>
      </c>
      <c r="F38" s="80">
        <v>162213.16099999999</v>
      </c>
      <c r="G38" s="80">
        <v>15765.799000000001</v>
      </c>
      <c r="H38" s="80">
        <v>146447.36199999999</v>
      </c>
      <c r="I38" s="80">
        <v>1464.4739999999999</v>
      </c>
      <c r="J38" s="80">
        <v>85.116</v>
      </c>
      <c r="K38" s="80">
        <v>0</v>
      </c>
      <c r="L38" s="80">
        <v>1549.59</v>
      </c>
      <c r="N38" s="113"/>
    </row>
    <row r="39" spans="2:14" ht="15" x14ac:dyDescent="0.25">
      <c r="B39" s="79" t="s">
        <v>79</v>
      </c>
      <c r="C39" s="80">
        <v>3912</v>
      </c>
      <c r="D39" s="80">
        <v>29074319.454</v>
      </c>
      <c r="E39" s="80">
        <v>3889913.7429999998</v>
      </c>
      <c r="F39" s="80">
        <v>25184405.710999999</v>
      </c>
      <c r="G39" s="80">
        <v>1455097.112</v>
      </c>
      <c r="H39" s="80">
        <v>23729308.598999999</v>
      </c>
      <c r="I39" s="80">
        <v>237293.11600000001</v>
      </c>
      <c r="J39" s="80">
        <v>6629.5339999999997</v>
      </c>
      <c r="K39" s="80">
        <v>212.34800000000001</v>
      </c>
      <c r="L39" s="80">
        <v>243710.302</v>
      </c>
      <c r="N39" s="113"/>
    </row>
    <row r="40" spans="2:14" ht="15" x14ac:dyDescent="0.25">
      <c r="B40" s="79" t="s">
        <v>80</v>
      </c>
      <c r="C40" s="80">
        <v>3526</v>
      </c>
      <c r="D40" s="80">
        <v>82509519.420000002</v>
      </c>
      <c r="E40" s="80">
        <v>15427013.203</v>
      </c>
      <c r="F40" s="80">
        <v>67082506.217</v>
      </c>
      <c r="G40" s="80">
        <v>1827886.02</v>
      </c>
      <c r="H40" s="80">
        <v>65254620.196999997</v>
      </c>
      <c r="I40" s="80">
        <v>652546.21699999995</v>
      </c>
      <c r="J40" s="80">
        <v>6413.6009999999997</v>
      </c>
      <c r="K40" s="80">
        <v>88.06</v>
      </c>
      <c r="L40" s="80">
        <v>658871.75800000003</v>
      </c>
      <c r="N40" s="113"/>
    </row>
    <row r="41" spans="2:14" ht="15.6" x14ac:dyDescent="0.3">
      <c r="B41" s="81" t="s">
        <v>8</v>
      </c>
      <c r="C41" s="81">
        <f>+SUM(C37:C40)</f>
        <v>7550</v>
      </c>
      <c r="D41" s="81">
        <f t="shared" ref="D41:L41" si="1">+SUM(D37:D40)</f>
        <v>111948146.059</v>
      </c>
      <c r="E41" s="81">
        <f t="shared" si="1"/>
        <v>19486426.035</v>
      </c>
      <c r="F41" s="81">
        <f t="shared" si="1"/>
        <v>92462133.667999998</v>
      </c>
      <c r="G41" s="81">
        <f t="shared" si="1"/>
        <v>3307667.909</v>
      </c>
      <c r="H41" s="81">
        <f t="shared" si="1"/>
        <v>89154862.729000002</v>
      </c>
      <c r="I41" s="81">
        <f t="shared" si="1"/>
        <v>891548.67399999988</v>
      </c>
      <c r="J41" s="81">
        <f t="shared" si="1"/>
        <v>13157.081999999999</v>
      </c>
      <c r="K41" s="81">
        <f t="shared" si="1"/>
        <v>300.40800000000002</v>
      </c>
      <c r="L41" s="81">
        <f t="shared" si="1"/>
        <v>904405.348</v>
      </c>
    </row>
    <row r="42" spans="2:14" x14ac:dyDescent="0.25">
      <c r="B42" s="30" t="s">
        <v>92</v>
      </c>
    </row>
    <row r="43" spans="2:14" x14ac:dyDescent="0.25">
      <c r="B43" s="37" t="s">
        <v>110</v>
      </c>
    </row>
    <row r="44" spans="2:14" x14ac:dyDescent="0.25">
      <c r="B44" s="37" t="s">
        <v>90</v>
      </c>
    </row>
    <row r="45" spans="2:14" x14ac:dyDescent="0.25">
      <c r="B45" s="37" t="s">
        <v>109</v>
      </c>
    </row>
    <row r="46" spans="2:14" x14ac:dyDescent="0.25">
      <c r="B46" s="37" t="s">
        <v>157</v>
      </c>
    </row>
    <row r="47" spans="2:14" x14ac:dyDescent="0.25">
      <c r="B47" s="37" t="s">
        <v>88</v>
      </c>
    </row>
    <row r="48" spans="2:14" x14ac:dyDescent="0.25">
      <c r="B48" s="37" t="s">
        <v>148</v>
      </c>
    </row>
    <row r="49" spans="2:2" x14ac:dyDescent="0.25">
      <c r="B49" s="37" t="s">
        <v>147</v>
      </c>
    </row>
  </sheetData>
  <mergeCells count="4">
    <mergeCell ref="B35:C35"/>
    <mergeCell ref="B12:C12"/>
    <mergeCell ref="D12:L12"/>
    <mergeCell ref="D35:L35"/>
  </mergeCells>
  <hyperlinks>
    <hyperlink ref="M7" location="Índice!A1" display="Volver al índice" xr:uid="{AFB26DEC-A058-4EB5-8A73-9EB8F1B1EC24}"/>
    <hyperlink ref="M30" location="Índice!A1" display="Volver al índice" xr:uid="{9E8AEC98-DB1F-4317-988B-D2C52C44240F}"/>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5D132-BBE6-4848-AA3D-11CB805F438A}">
  <sheetPr codeName="Hoja7">
    <tabColor theme="3" tint="-0.249977111117893"/>
  </sheetPr>
  <dimension ref="B1:N54"/>
  <sheetViews>
    <sheetView showGridLines="0" zoomScale="85" zoomScaleNormal="85" workbookViewId="0"/>
  </sheetViews>
  <sheetFormatPr baseColWidth="10" defaultColWidth="11.44140625" defaultRowHeight="13.8" x14ac:dyDescent="0.25"/>
  <cols>
    <col min="1" max="1" width="3.6640625" style="18" customWidth="1"/>
    <col min="2" max="2" width="26.109375" style="11" customWidth="1"/>
    <col min="3" max="3" width="20" style="18" customWidth="1"/>
    <col min="4" max="4" width="15.6640625" style="18" customWidth="1"/>
    <col min="5" max="5" width="14.6640625" style="18" customWidth="1"/>
    <col min="6" max="6" width="14.5546875" style="18" customWidth="1"/>
    <col min="7" max="7" width="22.88671875" style="18" customWidth="1"/>
    <col min="8" max="8" width="20.6640625" style="18" customWidth="1"/>
    <col min="9" max="9" width="22.33203125" style="18" customWidth="1"/>
    <col min="10" max="10" width="13.6640625" style="18" customWidth="1"/>
    <col min="11" max="11" width="16" style="18" customWidth="1"/>
    <col min="12" max="12" width="15.6640625" style="18" customWidth="1"/>
    <col min="13" max="13" width="23.33203125" style="18" customWidth="1"/>
    <col min="14" max="16384" width="11.44140625" style="18"/>
  </cols>
  <sheetData>
    <row r="1" spans="2:14" x14ac:dyDescent="0.25">
      <c r="B1" s="19"/>
    </row>
    <row r="2" spans="2:14" x14ac:dyDescent="0.25">
      <c r="B2" s="19"/>
    </row>
    <row r="3" spans="2:14" ht="17.399999999999999" x14ac:dyDescent="0.3">
      <c r="I3" s="17"/>
    </row>
    <row r="5" spans="2:14" ht="33" customHeight="1" x14ac:dyDescent="0.25"/>
    <row r="6" spans="2:14" ht="19.2" x14ac:dyDescent="0.3">
      <c r="B6" s="36" t="s">
        <v>98</v>
      </c>
      <c r="C6" s="11"/>
      <c r="D6" s="11"/>
      <c r="E6" s="11"/>
      <c r="F6" s="16"/>
      <c r="G6" s="16"/>
      <c r="H6" s="16"/>
      <c r="I6" s="13" t="s">
        <v>27</v>
      </c>
      <c r="J6" s="16"/>
      <c r="K6" s="16"/>
      <c r="L6" s="16"/>
      <c r="M6" s="16"/>
      <c r="N6" s="16"/>
    </row>
    <row r="7" spans="2:14" ht="15.6" x14ac:dyDescent="0.3">
      <c r="B7" s="34" t="s">
        <v>151</v>
      </c>
      <c r="C7" s="11"/>
      <c r="D7" s="11"/>
      <c r="E7" s="11"/>
      <c r="F7" s="16"/>
      <c r="G7" s="16"/>
      <c r="H7" s="16"/>
      <c r="I7" s="16"/>
      <c r="K7" s="16"/>
      <c r="L7" s="16"/>
      <c r="N7" s="16"/>
    </row>
    <row r="8" spans="2:14" ht="18" x14ac:dyDescent="0.3">
      <c r="B8" s="33" t="s">
        <v>145</v>
      </c>
      <c r="C8" s="11"/>
      <c r="D8" s="11"/>
      <c r="E8" s="11"/>
      <c r="F8" s="16"/>
      <c r="G8" s="16"/>
      <c r="H8" s="16"/>
      <c r="I8" s="16"/>
      <c r="J8" s="16"/>
      <c r="K8" s="16"/>
      <c r="L8" s="16"/>
      <c r="M8" s="16"/>
      <c r="N8" s="16"/>
    </row>
    <row r="9" spans="2:14" ht="15.6" x14ac:dyDescent="0.3">
      <c r="B9" s="34" t="s">
        <v>146</v>
      </c>
      <c r="C9" s="11"/>
      <c r="D9" s="11"/>
      <c r="E9" s="11"/>
      <c r="F9" s="16"/>
      <c r="G9" s="16"/>
      <c r="H9" s="16"/>
      <c r="I9" s="16"/>
      <c r="J9" s="16"/>
      <c r="K9" s="16"/>
      <c r="L9" s="16"/>
      <c r="M9" s="16"/>
      <c r="N9" s="16"/>
    </row>
    <row r="10" spans="2:14" ht="18" x14ac:dyDescent="0.3">
      <c r="B10" s="110" t="s">
        <v>87</v>
      </c>
      <c r="C10" s="11"/>
      <c r="D10" s="11"/>
      <c r="E10" s="11"/>
      <c r="F10" s="16"/>
      <c r="G10" s="16"/>
      <c r="H10" s="16"/>
      <c r="I10" s="16"/>
      <c r="J10" s="16"/>
      <c r="K10" s="16"/>
      <c r="L10" s="16"/>
      <c r="M10" s="16"/>
      <c r="N10" s="16"/>
    </row>
    <row r="11" spans="2:14" ht="15.6" x14ac:dyDescent="0.3">
      <c r="B11" s="110"/>
      <c r="C11" s="11"/>
      <c r="D11" s="11"/>
      <c r="E11" s="11"/>
      <c r="F11" s="16"/>
      <c r="G11" s="16"/>
      <c r="H11" s="16"/>
      <c r="I11" s="16"/>
      <c r="J11" s="16"/>
      <c r="K11" s="16"/>
      <c r="L11" s="16"/>
      <c r="M11" s="16"/>
      <c r="N11" s="16"/>
    </row>
    <row r="12" spans="2:14" ht="19.2" x14ac:dyDescent="0.3">
      <c r="B12" s="136" t="s">
        <v>144</v>
      </c>
      <c r="C12" s="137"/>
      <c r="D12" s="137"/>
      <c r="E12" s="137"/>
      <c r="F12" s="137"/>
      <c r="G12" s="137"/>
      <c r="H12" s="137"/>
      <c r="I12" s="137"/>
      <c r="J12" s="137"/>
      <c r="K12" s="16"/>
      <c r="L12" s="16"/>
      <c r="M12" s="16"/>
      <c r="N12" s="16"/>
    </row>
    <row r="13" spans="2:14" ht="17.399999999999999" x14ac:dyDescent="0.3">
      <c r="B13" s="136" t="s">
        <v>120</v>
      </c>
      <c r="C13" s="137"/>
      <c r="D13" s="137"/>
      <c r="E13" s="137"/>
      <c r="F13" s="137"/>
      <c r="G13" s="137"/>
      <c r="H13" s="137"/>
      <c r="I13" s="137"/>
      <c r="J13" s="137"/>
      <c r="K13" s="16"/>
      <c r="L13" s="16"/>
      <c r="M13" s="16"/>
      <c r="N13" s="16"/>
    </row>
    <row r="14" spans="2:14" ht="15.6" x14ac:dyDescent="0.3">
      <c r="B14" s="111"/>
      <c r="C14" s="11"/>
      <c r="D14" s="11"/>
      <c r="E14" s="11"/>
      <c r="F14" s="16"/>
      <c r="G14" s="16"/>
      <c r="H14" s="16"/>
      <c r="I14" s="16"/>
      <c r="J14" s="16"/>
      <c r="K14" s="16"/>
      <c r="L14" s="16"/>
      <c r="M14" s="16"/>
      <c r="N14" s="16"/>
    </row>
    <row r="15" spans="2:14" ht="15.6" x14ac:dyDescent="0.3">
      <c r="B15" s="111"/>
      <c r="C15" s="11"/>
      <c r="D15" s="11"/>
      <c r="E15" s="11"/>
      <c r="F15" s="16"/>
      <c r="G15" s="16"/>
      <c r="H15" s="16"/>
      <c r="I15" s="16"/>
      <c r="J15" s="16"/>
      <c r="K15" s="16"/>
      <c r="L15" s="16"/>
      <c r="M15" s="16"/>
      <c r="N15" s="16"/>
    </row>
    <row r="16" spans="2:14" ht="15.6" x14ac:dyDescent="0.3">
      <c r="B16" s="111"/>
      <c r="C16" s="11"/>
      <c r="D16" s="11"/>
      <c r="E16" s="11"/>
      <c r="F16" s="16"/>
      <c r="G16" s="16"/>
      <c r="H16" s="16"/>
      <c r="I16" s="16"/>
      <c r="J16" s="16"/>
      <c r="K16" s="16"/>
      <c r="L16" s="16"/>
      <c r="M16" s="16"/>
      <c r="N16" s="16"/>
    </row>
    <row r="17" spans="2:14" ht="15.6" x14ac:dyDescent="0.3">
      <c r="B17" s="111"/>
      <c r="C17" s="11"/>
      <c r="D17" s="11"/>
      <c r="E17" s="11"/>
      <c r="F17" s="16"/>
      <c r="G17" s="16"/>
      <c r="H17" s="16"/>
      <c r="I17" s="16"/>
      <c r="J17" s="16"/>
      <c r="K17" s="16"/>
      <c r="L17" s="16"/>
      <c r="M17" s="16"/>
      <c r="N17" s="16"/>
    </row>
    <row r="18" spans="2:14" ht="15.6" x14ac:dyDescent="0.3">
      <c r="B18" s="111"/>
      <c r="C18" s="11"/>
      <c r="D18" s="11"/>
      <c r="E18" s="11"/>
      <c r="F18" s="16"/>
      <c r="G18" s="16"/>
      <c r="H18" s="16"/>
      <c r="I18" s="16"/>
      <c r="J18" s="16"/>
      <c r="K18" s="16"/>
      <c r="L18" s="16"/>
      <c r="M18" s="16"/>
      <c r="N18" s="16"/>
    </row>
    <row r="19" spans="2:14" ht="15.75" customHeight="1" x14ac:dyDescent="0.25">
      <c r="C19" s="112"/>
      <c r="D19" s="112"/>
      <c r="E19" s="11"/>
      <c r="F19" s="16"/>
      <c r="G19" s="16"/>
      <c r="H19" s="16"/>
      <c r="I19" s="16"/>
      <c r="J19" s="16"/>
      <c r="K19" s="16"/>
      <c r="L19" s="16"/>
      <c r="M19" s="16"/>
      <c r="N19" s="16"/>
    </row>
    <row r="20" spans="2:14" ht="15.6" x14ac:dyDescent="0.25">
      <c r="B20" s="112"/>
      <c r="C20" s="112"/>
      <c r="D20" s="112"/>
      <c r="E20" s="11"/>
      <c r="F20" s="16"/>
      <c r="G20" s="16"/>
      <c r="H20" s="16"/>
      <c r="I20" s="16"/>
      <c r="J20" s="16"/>
      <c r="K20" s="16"/>
      <c r="L20" s="16"/>
      <c r="M20" s="16"/>
      <c r="N20" s="16"/>
    </row>
    <row r="21" spans="2:14" ht="15.6" x14ac:dyDescent="0.25">
      <c r="B21" s="112"/>
      <c r="C21" s="112"/>
      <c r="D21" s="112"/>
      <c r="E21" s="11"/>
      <c r="F21" s="16"/>
      <c r="G21" s="16"/>
      <c r="H21" s="16"/>
      <c r="I21" s="16"/>
      <c r="J21" s="16"/>
      <c r="K21" s="16"/>
      <c r="L21" s="16"/>
      <c r="M21" s="16"/>
      <c r="N21" s="16"/>
    </row>
    <row r="22" spans="2:14" ht="15.6" x14ac:dyDescent="0.25">
      <c r="B22" s="112"/>
      <c r="C22" s="112"/>
      <c r="D22" s="112"/>
      <c r="E22" s="11"/>
      <c r="F22" s="16"/>
      <c r="G22" s="16"/>
      <c r="H22" s="16"/>
      <c r="I22" s="16"/>
      <c r="J22" s="16"/>
      <c r="K22" s="16"/>
      <c r="L22" s="16"/>
      <c r="M22" s="16"/>
      <c r="N22" s="16"/>
    </row>
    <row r="23" spans="2:14" ht="15.6" x14ac:dyDescent="0.25">
      <c r="B23" s="112"/>
      <c r="C23" s="112"/>
      <c r="D23" s="112"/>
      <c r="E23" s="11"/>
      <c r="F23" s="16"/>
      <c r="G23" s="16"/>
      <c r="H23" s="16"/>
      <c r="I23" s="16"/>
      <c r="J23" s="16"/>
      <c r="K23" s="16"/>
      <c r="L23" s="16"/>
      <c r="M23" s="16"/>
      <c r="N23" s="16"/>
    </row>
    <row r="24" spans="2:14" ht="15.6" x14ac:dyDescent="0.25">
      <c r="B24" s="112"/>
      <c r="C24" s="112"/>
      <c r="D24" s="112"/>
      <c r="E24" s="11"/>
      <c r="F24" s="16"/>
      <c r="G24" s="16"/>
      <c r="H24" s="16"/>
      <c r="I24" s="16"/>
      <c r="J24" s="16"/>
      <c r="K24" s="16"/>
      <c r="L24" s="16"/>
      <c r="M24" s="16"/>
      <c r="N24" s="16"/>
    </row>
    <row r="25" spans="2:14" ht="15.6" x14ac:dyDescent="0.25">
      <c r="B25" s="112"/>
      <c r="C25" s="112"/>
      <c r="D25" s="112"/>
      <c r="E25" s="11"/>
      <c r="F25" s="16"/>
      <c r="G25" s="16"/>
      <c r="H25" s="16"/>
      <c r="I25" s="16"/>
      <c r="J25" s="16"/>
      <c r="K25" s="16"/>
      <c r="L25" s="16"/>
      <c r="M25" s="16"/>
      <c r="N25" s="16"/>
    </row>
    <row r="26" spans="2:14" ht="15.6" x14ac:dyDescent="0.25">
      <c r="B26" s="112"/>
      <c r="C26" s="112"/>
      <c r="D26" s="112"/>
      <c r="E26" s="11"/>
      <c r="F26" s="16"/>
      <c r="G26" s="16"/>
      <c r="H26" s="16"/>
      <c r="I26" s="16"/>
      <c r="J26" s="16"/>
      <c r="K26" s="16"/>
      <c r="L26" s="16"/>
      <c r="M26" s="16"/>
      <c r="N26" s="16"/>
    </row>
    <row r="27" spans="2:14" ht="15.6" x14ac:dyDescent="0.25">
      <c r="B27" s="112"/>
      <c r="C27" s="112"/>
      <c r="D27" s="112"/>
      <c r="E27" s="11"/>
      <c r="F27" s="16"/>
      <c r="G27" s="16"/>
      <c r="H27" s="16"/>
      <c r="I27" s="16"/>
      <c r="J27" s="16"/>
      <c r="K27" s="16"/>
      <c r="L27" s="16"/>
      <c r="M27" s="16"/>
      <c r="N27" s="16"/>
    </row>
    <row r="28" spans="2:14" ht="15.6" x14ac:dyDescent="0.25">
      <c r="B28" s="112"/>
      <c r="C28" s="112"/>
      <c r="D28" s="112"/>
      <c r="E28" s="11"/>
      <c r="F28" s="16"/>
      <c r="G28" s="16"/>
      <c r="H28" s="16"/>
      <c r="I28" s="16"/>
      <c r="J28" s="16"/>
      <c r="K28" s="16"/>
      <c r="L28" s="16"/>
      <c r="M28" s="16"/>
      <c r="N28" s="16"/>
    </row>
    <row r="29" spans="2:14" ht="15.6" x14ac:dyDescent="0.25">
      <c r="B29" s="112"/>
      <c r="C29" s="112"/>
      <c r="D29" s="112"/>
      <c r="E29" s="11"/>
      <c r="F29" s="16"/>
      <c r="G29" s="16"/>
      <c r="H29" s="16"/>
      <c r="I29" s="16"/>
      <c r="J29" s="16"/>
      <c r="K29" s="16"/>
      <c r="L29" s="16"/>
      <c r="M29" s="16"/>
      <c r="N29" s="16"/>
    </row>
    <row r="30" spans="2:14" ht="15" customHeight="1" x14ac:dyDescent="0.25">
      <c r="B30" s="112"/>
      <c r="C30" s="112"/>
      <c r="D30" s="112"/>
      <c r="E30" s="11"/>
      <c r="F30" s="16"/>
      <c r="G30" s="16"/>
      <c r="H30" s="16"/>
      <c r="I30" s="16"/>
      <c r="J30" s="16"/>
      <c r="K30" s="16"/>
      <c r="L30" s="16"/>
      <c r="N30" s="16"/>
    </row>
    <row r="31" spans="2:14" ht="15.6" x14ac:dyDescent="0.3">
      <c r="B31" s="111"/>
      <c r="C31" s="11"/>
      <c r="D31" s="11"/>
      <c r="E31" s="11"/>
      <c r="F31" s="16"/>
      <c r="G31" s="16"/>
      <c r="H31" s="16"/>
      <c r="I31" s="16"/>
      <c r="J31" s="16"/>
      <c r="K31" s="16"/>
      <c r="L31" s="16"/>
      <c r="M31" s="16"/>
      <c r="N31" s="16"/>
    </row>
    <row r="32" spans="2:14" ht="15.6" x14ac:dyDescent="0.3">
      <c r="B32" s="111"/>
      <c r="C32" s="11"/>
      <c r="D32" s="11"/>
      <c r="E32" s="11"/>
      <c r="F32" s="16"/>
      <c r="G32" s="16"/>
      <c r="H32" s="16"/>
      <c r="I32" s="16"/>
      <c r="J32" s="16"/>
      <c r="K32" s="16"/>
      <c r="L32" s="16"/>
      <c r="M32" s="16"/>
      <c r="N32" s="16"/>
    </row>
    <row r="33" spans="2:14" ht="15.6" x14ac:dyDescent="0.3">
      <c r="B33" s="111"/>
      <c r="C33" s="11"/>
      <c r="D33" s="11"/>
      <c r="E33" s="11"/>
      <c r="F33" s="16"/>
      <c r="G33" s="16"/>
      <c r="H33" s="16"/>
      <c r="I33" s="16"/>
      <c r="J33" s="16"/>
      <c r="K33" s="16"/>
      <c r="L33" s="16"/>
      <c r="M33" s="16"/>
      <c r="N33" s="16"/>
    </row>
    <row r="34" spans="2:14" ht="15.6" x14ac:dyDescent="0.3">
      <c r="B34" s="111"/>
      <c r="C34" s="11"/>
      <c r="D34" s="11"/>
      <c r="E34" s="11"/>
      <c r="F34" s="16"/>
      <c r="G34" s="16"/>
      <c r="H34" s="16"/>
      <c r="I34" s="16"/>
      <c r="J34" s="16"/>
      <c r="K34" s="16"/>
      <c r="L34" s="16"/>
      <c r="M34" s="16"/>
      <c r="N34" s="16"/>
    </row>
    <row r="35" spans="2:14" ht="15.6" x14ac:dyDescent="0.3">
      <c r="B35" s="111"/>
      <c r="C35" s="11"/>
      <c r="D35" s="11"/>
      <c r="E35" s="11"/>
      <c r="F35" s="16"/>
      <c r="G35" s="16"/>
      <c r="H35" s="16"/>
      <c r="I35" s="16"/>
      <c r="J35" s="16"/>
      <c r="K35" s="16"/>
      <c r="L35" s="16"/>
      <c r="M35" s="16"/>
      <c r="N35" s="16"/>
    </row>
    <row r="36" spans="2:14" ht="15.6" x14ac:dyDescent="0.3">
      <c r="B36" s="111"/>
      <c r="C36" s="11"/>
      <c r="D36" s="11"/>
      <c r="E36" s="11"/>
      <c r="F36" s="16"/>
      <c r="G36" s="16"/>
      <c r="H36" s="16"/>
      <c r="I36" s="16"/>
      <c r="J36" s="16"/>
      <c r="K36" s="16"/>
      <c r="L36" s="16"/>
      <c r="M36" s="16"/>
      <c r="N36" s="16"/>
    </row>
    <row r="37" spans="2:14" ht="15.6" x14ac:dyDescent="0.3">
      <c r="B37" s="111"/>
      <c r="C37" s="11"/>
      <c r="D37" s="11"/>
      <c r="E37" s="11"/>
      <c r="F37" s="16"/>
      <c r="G37" s="16"/>
      <c r="H37" s="16"/>
      <c r="I37" s="16"/>
      <c r="J37" s="16"/>
      <c r="K37" s="16"/>
      <c r="L37" s="16"/>
      <c r="M37" s="16"/>
      <c r="N37" s="16"/>
    </row>
    <row r="38" spans="2:14" ht="15.6" x14ac:dyDescent="0.3">
      <c r="B38" s="111"/>
      <c r="C38" s="11"/>
      <c r="D38" s="11"/>
      <c r="E38" s="11"/>
      <c r="F38" s="16"/>
      <c r="G38" s="16"/>
      <c r="H38" s="16"/>
      <c r="I38" s="16"/>
      <c r="J38" s="16"/>
      <c r="K38" s="16"/>
      <c r="L38" s="16"/>
      <c r="M38" s="16"/>
      <c r="N38" s="16"/>
    </row>
    <row r="39" spans="2:14" ht="15.6" x14ac:dyDescent="0.3">
      <c r="B39" s="111"/>
      <c r="C39" s="11"/>
      <c r="D39" s="11"/>
      <c r="E39" s="11"/>
      <c r="F39" s="16"/>
      <c r="G39" s="16"/>
      <c r="H39" s="16"/>
      <c r="I39" s="16"/>
      <c r="J39" s="16"/>
      <c r="K39" s="16"/>
      <c r="L39" s="16"/>
      <c r="M39" s="16"/>
      <c r="N39" s="16"/>
    </row>
    <row r="40" spans="2:14" ht="15.6" x14ac:dyDescent="0.3">
      <c r="B40" s="111"/>
      <c r="C40" s="11"/>
      <c r="D40" s="11"/>
      <c r="E40" s="11"/>
      <c r="F40" s="16"/>
      <c r="G40" s="16"/>
      <c r="H40" s="16"/>
      <c r="I40" s="16"/>
      <c r="J40" s="16"/>
      <c r="K40" s="16"/>
      <c r="L40" s="16"/>
      <c r="M40" s="16"/>
      <c r="N40" s="16"/>
    </row>
    <row r="41" spans="2:14" ht="15.6" x14ac:dyDescent="0.3">
      <c r="B41" s="111"/>
      <c r="C41" s="11"/>
      <c r="D41" s="11"/>
      <c r="E41" s="11"/>
      <c r="F41" s="16"/>
      <c r="G41" s="16"/>
      <c r="H41" s="16"/>
      <c r="I41" s="16"/>
      <c r="J41" s="16"/>
      <c r="K41" s="16"/>
      <c r="L41" s="16"/>
      <c r="M41" s="16"/>
      <c r="N41" s="16"/>
    </row>
    <row r="42" spans="2:14" ht="15.6" x14ac:dyDescent="0.3">
      <c r="B42" s="111"/>
      <c r="C42" s="11"/>
      <c r="D42" s="11"/>
      <c r="E42" s="11"/>
      <c r="F42" s="16"/>
      <c r="G42" s="16"/>
      <c r="H42" s="16"/>
      <c r="I42" s="16"/>
      <c r="J42" s="16"/>
      <c r="K42" s="16"/>
      <c r="L42" s="16"/>
      <c r="M42" s="16"/>
      <c r="N42" s="16"/>
    </row>
    <row r="43" spans="2:14" ht="15.6" x14ac:dyDescent="0.3">
      <c r="B43" s="111"/>
      <c r="C43" s="11"/>
      <c r="D43" s="11"/>
      <c r="E43" s="11"/>
      <c r="F43" s="16"/>
      <c r="G43" s="16"/>
      <c r="H43" s="16"/>
      <c r="I43" s="16"/>
      <c r="J43" s="16"/>
      <c r="K43" s="16"/>
      <c r="L43" s="16"/>
      <c r="M43" s="16"/>
      <c r="N43" s="16"/>
    </row>
    <row r="44" spans="2:14" ht="15.6" x14ac:dyDescent="0.3">
      <c r="B44" s="111"/>
      <c r="C44" s="11"/>
      <c r="D44" s="11"/>
      <c r="E44" s="11"/>
      <c r="F44" s="16"/>
      <c r="G44" s="16"/>
      <c r="H44" s="16"/>
      <c r="I44" s="16"/>
      <c r="J44" s="16"/>
      <c r="K44" s="16"/>
      <c r="L44" s="16"/>
      <c r="M44" s="16"/>
      <c r="N44" s="16"/>
    </row>
    <row r="45" spans="2:14" x14ac:dyDescent="0.25">
      <c r="C45" s="30"/>
      <c r="D45" s="30"/>
      <c r="E45" s="30"/>
      <c r="F45" s="30"/>
      <c r="G45" s="30"/>
      <c r="H45" s="30"/>
      <c r="I45" s="30"/>
      <c r="J45" s="30"/>
      <c r="K45" s="30"/>
      <c r="L45" s="30"/>
      <c r="M45" s="16"/>
      <c r="N45" s="16"/>
    </row>
    <row r="46" spans="2:14" x14ac:dyDescent="0.25">
      <c r="B46" s="30" t="s">
        <v>92</v>
      </c>
      <c r="C46" s="11"/>
      <c r="D46" s="11"/>
      <c r="E46" s="11"/>
      <c r="F46" s="16"/>
      <c r="G46" s="16"/>
      <c r="H46" s="16"/>
      <c r="I46" s="16"/>
      <c r="J46" s="16"/>
      <c r="K46" s="16"/>
      <c r="L46" s="16"/>
      <c r="M46" s="16"/>
      <c r="N46" s="16"/>
    </row>
    <row r="47" spans="2:14" x14ac:dyDescent="0.25">
      <c r="B47" s="37" t="s">
        <v>110</v>
      </c>
      <c r="C47" s="11"/>
      <c r="D47" s="11"/>
      <c r="E47" s="11"/>
      <c r="F47" s="16"/>
      <c r="G47" s="16"/>
      <c r="H47" s="16"/>
      <c r="I47" s="16"/>
      <c r="J47" s="16"/>
      <c r="K47" s="16"/>
      <c r="L47" s="16"/>
      <c r="M47" s="16"/>
      <c r="N47" s="16"/>
    </row>
    <row r="48" spans="2:14" x14ac:dyDescent="0.25">
      <c r="B48" s="37" t="s">
        <v>90</v>
      </c>
      <c r="C48" s="11"/>
      <c r="D48" s="11"/>
      <c r="E48" s="11"/>
      <c r="F48" s="16"/>
      <c r="G48" s="16"/>
      <c r="H48" s="16"/>
      <c r="I48" s="16"/>
      <c r="J48" s="16"/>
      <c r="K48" s="16"/>
      <c r="L48" s="16"/>
      <c r="M48" s="16"/>
      <c r="N48" s="16"/>
    </row>
    <row r="49" spans="2:14" x14ac:dyDescent="0.25">
      <c r="B49" s="37" t="s">
        <v>143</v>
      </c>
      <c r="C49" s="11"/>
      <c r="D49" s="11"/>
      <c r="E49" s="11"/>
      <c r="F49" s="16"/>
      <c r="G49" s="16"/>
      <c r="H49" s="16"/>
      <c r="I49" s="16"/>
      <c r="J49" s="16"/>
      <c r="K49" s="16"/>
      <c r="L49" s="16"/>
      <c r="M49" s="16"/>
      <c r="N49" s="16"/>
    </row>
    <row r="50" spans="2:14" x14ac:dyDescent="0.25">
      <c r="B50" s="37" t="s">
        <v>157</v>
      </c>
      <c r="C50" s="11"/>
      <c r="D50" s="11"/>
      <c r="E50" s="11"/>
      <c r="F50" s="16"/>
      <c r="G50" s="16"/>
      <c r="H50" s="16"/>
      <c r="I50" s="16"/>
      <c r="J50" s="16"/>
      <c r="K50" s="16"/>
      <c r="L50" s="16"/>
      <c r="M50" s="16"/>
      <c r="N50" s="16"/>
    </row>
    <row r="51" spans="2:14" x14ac:dyDescent="0.25">
      <c r="B51" s="37" t="s">
        <v>88</v>
      </c>
      <c r="C51" s="11"/>
      <c r="D51" s="11"/>
      <c r="E51" s="11"/>
      <c r="F51" s="16"/>
      <c r="G51" s="16"/>
      <c r="H51" s="16"/>
      <c r="I51" s="16"/>
      <c r="J51" s="16"/>
      <c r="K51" s="16"/>
      <c r="L51" s="16"/>
      <c r="M51" s="16"/>
      <c r="N51" s="16"/>
    </row>
    <row r="52" spans="2:14" x14ac:dyDescent="0.25">
      <c r="B52" s="37" t="s">
        <v>148</v>
      </c>
      <c r="C52" s="11"/>
      <c r="D52" s="11"/>
      <c r="E52" s="11"/>
      <c r="F52" s="16"/>
      <c r="G52" s="16"/>
      <c r="H52" s="16"/>
      <c r="I52" s="16"/>
      <c r="J52" s="16"/>
      <c r="K52" s="16"/>
      <c r="L52" s="16"/>
      <c r="M52" s="16"/>
      <c r="N52" s="16"/>
    </row>
    <row r="53" spans="2:14" x14ac:dyDescent="0.25">
      <c r="B53" s="37" t="s">
        <v>147</v>
      </c>
      <c r="C53" s="11"/>
      <c r="D53" s="11"/>
      <c r="E53" s="11"/>
      <c r="F53" s="16"/>
      <c r="G53" s="16"/>
      <c r="H53" s="16"/>
      <c r="I53" s="16"/>
      <c r="J53" s="16"/>
      <c r="K53" s="16"/>
      <c r="L53" s="16"/>
      <c r="M53" s="16"/>
      <c r="N53" s="16"/>
    </row>
    <row r="54" spans="2:14" ht="15.6" x14ac:dyDescent="0.3">
      <c r="B54" s="111"/>
      <c r="C54" s="11"/>
      <c r="D54" s="11"/>
      <c r="E54" s="11"/>
      <c r="F54" s="16"/>
      <c r="G54" s="16"/>
      <c r="H54" s="16"/>
      <c r="I54" s="16"/>
      <c r="J54" s="16"/>
      <c r="K54" s="16"/>
      <c r="L54" s="16"/>
      <c r="M54" s="16"/>
      <c r="N54" s="16"/>
    </row>
  </sheetData>
  <mergeCells count="2">
    <mergeCell ref="B12:J12"/>
    <mergeCell ref="B13:J13"/>
  </mergeCells>
  <hyperlinks>
    <hyperlink ref="I6" location="Índice!A1" display="Volver al índice" xr:uid="{4233C1E3-6304-4FC2-83FA-08DDDCFED727}"/>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ED76-874B-4DAD-90B6-70EBE2EDC254}">
  <sheetPr codeName="Hoja8">
    <tabColor theme="3" tint="-0.249977111117893"/>
  </sheetPr>
  <dimension ref="B1:N60"/>
  <sheetViews>
    <sheetView showGridLines="0" workbookViewId="0"/>
  </sheetViews>
  <sheetFormatPr baseColWidth="10" defaultColWidth="11.44140625" defaultRowHeight="13.2" x14ac:dyDescent="0.25"/>
  <cols>
    <col min="1" max="1" width="2.6640625" style="28" customWidth="1"/>
    <col min="2" max="2" width="39.109375" style="31" customWidth="1"/>
    <col min="3" max="3" width="13.88671875" style="28" customWidth="1"/>
    <col min="4" max="4" width="15.6640625" style="31" bestFit="1" customWidth="1"/>
    <col min="5" max="5" width="14" style="28" customWidth="1"/>
    <col min="6" max="6" width="15.6640625" style="31" bestFit="1" customWidth="1"/>
    <col min="7" max="7" width="16.88671875" style="28" customWidth="1"/>
    <col min="8" max="8" width="14.88671875" style="28" customWidth="1"/>
    <col min="9" max="9" width="16.44140625" style="28" customWidth="1"/>
    <col min="10" max="10" width="16.88671875" style="28" customWidth="1"/>
    <col min="11" max="11" width="14.33203125" style="28" customWidth="1"/>
    <col min="12" max="12" width="16" style="28" customWidth="1"/>
    <col min="13" max="13" width="18" style="28" customWidth="1"/>
    <col min="14" max="16384" width="11.44140625" style="28"/>
  </cols>
  <sheetData>
    <row r="1" spans="2:14" s="18" customFormat="1" ht="13.8" x14ac:dyDescent="0.25">
      <c r="B1" s="19"/>
    </row>
    <row r="2" spans="2:14" s="18" customFormat="1" ht="13.8" x14ac:dyDescent="0.25">
      <c r="B2" s="19"/>
    </row>
    <row r="3" spans="2:14" s="18" customFormat="1" ht="17.399999999999999" x14ac:dyDescent="0.3">
      <c r="B3" s="11"/>
      <c r="I3" s="17"/>
    </row>
    <row r="4" spans="2:14" s="18" customFormat="1" ht="13.8" x14ac:dyDescent="0.25">
      <c r="B4" s="11"/>
    </row>
    <row r="5" spans="2:14" s="18" customFormat="1" ht="33" customHeight="1" x14ac:dyDescent="0.25">
      <c r="B5" s="11"/>
    </row>
    <row r="6" spans="2:14" s="18" customFormat="1" ht="19.2" x14ac:dyDescent="0.3">
      <c r="B6" s="36" t="s">
        <v>98</v>
      </c>
      <c r="C6" s="11"/>
      <c r="D6" s="11"/>
      <c r="E6" s="11"/>
      <c r="F6" s="16"/>
      <c r="G6" s="16"/>
      <c r="H6" s="16"/>
      <c r="I6" s="16"/>
      <c r="J6" s="16"/>
      <c r="K6" s="16"/>
      <c r="L6" s="16"/>
      <c r="M6" s="16"/>
      <c r="N6" s="16"/>
    </row>
    <row r="7" spans="2:14" s="102" customFormat="1" ht="20.25" customHeight="1" x14ac:dyDescent="0.3">
      <c r="B7" s="34" t="s">
        <v>151</v>
      </c>
      <c r="C7" s="95"/>
      <c r="D7" s="95"/>
      <c r="E7" s="95"/>
      <c r="F7" s="103"/>
      <c r="G7" s="103"/>
      <c r="H7" s="103"/>
      <c r="I7" s="103"/>
      <c r="K7" s="103"/>
      <c r="L7" s="103"/>
      <c r="M7" s="13" t="s">
        <v>27</v>
      </c>
      <c r="N7" s="103"/>
    </row>
    <row r="8" spans="2:14" s="102" customFormat="1" ht="18" x14ac:dyDescent="0.3">
      <c r="B8" s="33" t="s">
        <v>115</v>
      </c>
      <c r="C8" s="95"/>
      <c r="D8" s="95"/>
      <c r="E8" s="95"/>
      <c r="F8" s="103"/>
      <c r="G8" s="103"/>
      <c r="H8" s="103"/>
      <c r="I8" s="103"/>
      <c r="J8" s="103"/>
      <c r="K8" s="103"/>
      <c r="L8" s="103"/>
      <c r="M8" s="103"/>
      <c r="N8" s="103"/>
    </row>
    <row r="9" spans="2:14" s="102" customFormat="1" ht="15.6" x14ac:dyDescent="0.3">
      <c r="B9" s="34" t="s">
        <v>86</v>
      </c>
      <c r="C9" s="95"/>
      <c r="D9" s="95"/>
      <c r="E9" s="95"/>
      <c r="F9" s="103"/>
      <c r="G9" s="103"/>
      <c r="H9" s="103"/>
      <c r="I9" s="103"/>
      <c r="J9" s="103"/>
      <c r="K9" s="103"/>
      <c r="L9" s="103"/>
      <c r="M9" s="103"/>
      <c r="N9" s="103"/>
    </row>
    <row r="10" spans="2:14" s="102" customFormat="1" ht="18" x14ac:dyDescent="0.3">
      <c r="B10" s="35" t="s">
        <v>87</v>
      </c>
      <c r="C10" s="95"/>
      <c r="D10" s="95"/>
      <c r="E10" s="95"/>
      <c r="F10" s="103"/>
      <c r="G10" s="103"/>
      <c r="H10" s="103"/>
      <c r="I10" s="103"/>
      <c r="J10" s="103"/>
      <c r="K10" s="103"/>
      <c r="L10" s="103"/>
      <c r="M10" s="103"/>
      <c r="N10" s="103"/>
    </row>
    <row r="11" spans="2:14" ht="13.8" x14ac:dyDescent="0.25">
      <c r="B11" s="67"/>
      <c r="C11" s="67"/>
      <c r="D11" s="67"/>
      <c r="E11" s="67"/>
      <c r="F11" s="67"/>
      <c r="G11" s="67"/>
      <c r="H11" s="67"/>
      <c r="I11" s="67"/>
      <c r="J11" s="67"/>
      <c r="K11" s="67"/>
      <c r="L11" s="67"/>
      <c r="M11" s="67"/>
    </row>
    <row r="12" spans="2:14" ht="22.8" x14ac:dyDescent="0.25">
      <c r="B12" s="134" t="s">
        <v>91</v>
      </c>
      <c r="C12" s="135"/>
      <c r="D12" s="135" t="s">
        <v>46</v>
      </c>
      <c r="E12" s="135"/>
      <c r="F12" s="135"/>
      <c r="G12" s="135"/>
      <c r="H12" s="135"/>
      <c r="I12" s="135"/>
      <c r="J12" s="135"/>
      <c r="K12" s="135"/>
      <c r="L12" s="135"/>
      <c r="M12" s="67"/>
    </row>
    <row r="13" spans="2:14" s="29" customFormat="1" ht="62.4" x14ac:dyDescent="0.25">
      <c r="B13" s="69" t="s">
        <v>32</v>
      </c>
      <c r="C13" s="69" t="s">
        <v>38</v>
      </c>
      <c r="D13" s="70" t="s">
        <v>42</v>
      </c>
      <c r="E13" s="70" t="s">
        <v>43</v>
      </c>
      <c r="F13" s="70" t="s">
        <v>142</v>
      </c>
      <c r="G13" s="70" t="s">
        <v>44</v>
      </c>
      <c r="H13" s="70" t="s">
        <v>45</v>
      </c>
      <c r="I13" s="70" t="s">
        <v>46</v>
      </c>
      <c r="J13" s="70" t="s">
        <v>1</v>
      </c>
      <c r="K13" s="70" t="s">
        <v>47</v>
      </c>
      <c r="L13" s="70" t="s">
        <v>36</v>
      </c>
    </row>
    <row r="14" spans="2:14" ht="15" x14ac:dyDescent="0.25">
      <c r="B14" s="71">
        <v>1</v>
      </c>
      <c r="C14" s="71">
        <v>763</v>
      </c>
      <c r="D14" s="72">
        <v>3879135.932</v>
      </c>
      <c r="E14" s="72">
        <v>138175.76500000001</v>
      </c>
      <c r="F14" s="72">
        <v>3741373.8110000002</v>
      </c>
      <c r="G14" s="72">
        <v>248548.68299999999</v>
      </c>
      <c r="H14" s="72">
        <v>3493222.0980000002</v>
      </c>
      <c r="I14" s="72">
        <v>34932.222999999998</v>
      </c>
      <c r="J14" s="72">
        <v>1712.1579999999999</v>
      </c>
      <c r="K14" s="72">
        <v>30.466000000000001</v>
      </c>
      <c r="L14" s="72">
        <v>36613.915000000001</v>
      </c>
    </row>
    <row r="15" spans="2:14" ht="15" x14ac:dyDescent="0.25">
      <c r="B15" s="73">
        <v>2</v>
      </c>
      <c r="C15" s="73">
        <v>755</v>
      </c>
      <c r="D15" s="74">
        <v>4656133.1009999998</v>
      </c>
      <c r="E15" s="74">
        <v>219577.625</v>
      </c>
      <c r="F15" s="74">
        <v>4436555.4759999998</v>
      </c>
      <c r="G15" s="74">
        <v>274199.071</v>
      </c>
      <c r="H15" s="74">
        <v>4162356.4049999998</v>
      </c>
      <c r="I15" s="74">
        <v>41623.571000000004</v>
      </c>
      <c r="J15" s="74">
        <v>1177.692</v>
      </c>
      <c r="K15" s="74">
        <v>77.960999999999999</v>
      </c>
      <c r="L15" s="74">
        <v>42723.302000000003</v>
      </c>
    </row>
    <row r="16" spans="2:14" ht="15" x14ac:dyDescent="0.25">
      <c r="B16" s="73">
        <v>3</v>
      </c>
      <c r="C16" s="73">
        <v>755</v>
      </c>
      <c r="D16" s="74">
        <v>5135798.2189999996</v>
      </c>
      <c r="E16" s="74">
        <v>276191.3</v>
      </c>
      <c r="F16" s="74">
        <v>4859606.9189999998</v>
      </c>
      <c r="G16" s="74">
        <v>277122.71000000002</v>
      </c>
      <c r="H16" s="74">
        <v>4582484.2089999998</v>
      </c>
      <c r="I16" s="74">
        <v>45824.849000000002</v>
      </c>
      <c r="J16" s="74">
        <v>936.85900000000004</v>
      </c>
      <c r="K16" s="74">
        <v>14.696</v>
      </c>
      <c r="L16" s="74">
        <v>46747.012000000002</v>
      </c>
    </row>
    <row r="17" spans="2:12" ht="15" x14ac:dyDescent="0.25">
      <c r="B17" s="73">
        <v>4</v>
      </c>
      <c r="C17" s="73">
        <v>755</v>
      </c>
      <c r="D17" s="74">
        <v>5679383.8439999996</v>
      </c>
      <c r="E17" s="74">
        <v>420333.18199999997</v>
      </c>
      <c r="F17" s="74">
        <v>5259050.6619999995</v>
      </c>
      <c r="G17" s="74">
        <v>297402.24900000001</v>
      </c>
      <c r="H17" s="74">
        <v>4961648.4129999997</v>
      </c>
      <c r="I17" s="74">
        <v>49616.485000000001</v>
      </c>
      <c r="J17" s="74">
        <v>980.09500000000003</v>
      </c>
      <c r="K17" s="74">
        <v>53.808</v>
      </c>
      <c r="L17" s="74">
        <v>50542.771999999997</v>
      </c>
    </row>
    <row r="18" spans="2:12" ht="15" x14ac:dyDescent="0.25">
      <c r="B18" s="73">
        <v>5</v>
      </c>
      <c r="C18" s="73">
        <v>755</v>
      </c>
      <c r="D18" s="74">
        <v>6313871.8509999998</v>
      </c>
      <c r="E18" s="74">
        <v>577663.07200000004</v>
      </c>
      <c r="F18" s="74">
        <v>5736208.7790000001</v>
      </c>
      <c r="G18" s="74">
        <v>310304.76199999999</v>
      </c>
      <c r="H18" s="74">
        <v>5425904.017</v>
      </c>
      <c r="I18" s="74">
        <v>54259.031999999999</v>
      </c>
      <c r="J18" s="74">
        <v>1141.8399999999999</v>
      </c>
      <c r="K18" s="74">
        <v>10.176</v>
      </c>
      <c r="L18" s="74">
        <v>55390.696000000004</v>
      </c>
    </row>
    <row r="19" spans="2:12" ht="15" x14ac:dyDescent="0.25">
      <c r="B19" s="73">
        <v>6</v>
      </c>
      <c r="C19" s="73">
        <v>754</v>
      </c>
      <c r="D19" s="74">
        <v>7169118.7829999998</v>
      </c>
      <c r="E19" s="74">
        <v>691486.35800000001</v>
      </c>
      <c r="F19" s="74">
        <v>6477632.4249999998</v>
      </c>
      <c r="G19" s="74">
        <v>300678.75400000002</v>
      </c>
      <c r="H19" s="74">
        <v>6176953.6710000001</v>
      </c>
      <c r="I19" s="74">
        <v>61769.555</v>
      </c>
      <c r="J19" s="74">
        <v>817.89499999999998</v>
      </c>
      <c r="K19" s="74">
        <v>25.241</v>
      </c>
      <c r="L19" s="74">
        <v>62562.209000000003</v>
      </c>
    </row>
    <row r="20" spans="2:12" ht="15" x14ac:dyDescent="0.25">
      <c r="B20" s="73">
        <v>7</v>
      </c>
      <c r="C20" s="73">
        <v>755</v>
      </c>
      <c r="D20" s="74">
        <v>8460939.5380000006</v>
      </c>
      <c r="E20" s="74">
        <v>844323.995</v>
      </c>
      <c r="F20" s="74">
        <v>7616615.5429999996</v>
      </c>
      <c r="G20" s="74">
        <v>328990.261</v>
      </c>
      <c r="H20" s="74">
        <v>7287625.2819999997</v>
      </c>
      <c r="I20" s="74">
        <v>72876.251999999993</v>
      </c>
      <c r="J20" s="74">
        <v>1348.229</v>
      </c>
      <c r="K20" s="74">
        <v>0</v>
      </c>
      <c r="L20" s="74">
        <v>74224.481</v>
      </c>
    </row>
    <row r="21" spans="2:12" ht="15" x14ac:dyDescent="0.25">
      <c r="B21" s="73">
        <v>8</v>
      </c>
      <c r="C21" s="73">
        <v>755</v>
      </c>
      <c r="D21" s="74">
        <v>10309615.25</v>
      </c>
      <c r="E21" s="74">
        <v>1344584.8770000001</v>
      </c>
      <c r="F21" s="74">
        <v>8965030.3729999997</v>
      </c>
      <c r="G21" s="74">
        <v>307136.16899999999</v>
      </c>
      <c r="H21" s="74">
        <v>8657894.2039999999</v>
      </c>
      <c r="I21" s="74">
        <v>86578.948000000004</v>
      </c>
      <c r="J21" s="74">
        <v>1360.4459999999999</v>
      </c>
      <c r="K21" s="74">
        <v>88.06</v>
      </c>
      <c r="L21" s="74">
        <v>87851.334000000003</v>
      </c>
    </row>
    <row r="22" spans="2:12" ht="15" x14ac:dyDescent="0.25">
      <c r="B22" s="73">
        <v>9</v>
      </c>
      <c r="C22" s="73">
        <v>755</v>
      </c>
      <c r="D22" s="74">
        <v>14034789.455</v>
      </c>
      <c r="E22" s="74">
        <v>1935418.2520000001</v>
      </c>
      <c r="F22" s="74">
        <v>12099371.203</v>
      </c>
      <c r="G22" s="74">
        <v>357764.82900000003</v>
      </c>
      <c r="H22" s="74">
        <v>11741606.374</v>
      </c>
      <c r="I22" s="74">
        <v>117416.08</v>
      </c>
      <c r="J22" s="74">
        <v>1607.028</v>
      </c>
      <c r="K22" s="74">
        <v>0</v>
      </c>
      <c r="L22" s="74">
        <v>119023.10799999999</v>
      </c>
    </row>
    <row r="23" spans="2:12" ht="15" x14ac:dyDescent="0.25">
      <c r="B23" s="75">
        <v>10</v>
      </c>
      <c r="C23" s="75">
        <v>748</v>
      </c>
      <c r="D23" s="76">
        <v>46309360.086000003</v>
      </c>
      <c r="E23" s="76">
        <v>13038671.608999999</v>
      </c>
      <c r="F23" s="76">
        <v>33270688.477000002</v>
      </c>
      <c r="G23" s="76">
        <v>605520.42099999997</v>
      </c>
      <c r="H23" s="76">
        <v>32665168.056000002</v>
      </c>
      <c r="I23" s="76">
        <v>326651.679</v>
      </c>
      <c r="J23" s="76">
        <v>2074.84</v>
      </c>
      <c r="K23" s="76">
        <v>0</v>
      </c>
      <c r="L23" s="76">
        <v>328726.51899999997</v>
      </c>
    </row>
    <row r="24" spans="2:12" ht="15.6" x14ac:dyDescent="0.3">
      <c r="B24" s="109" t="s">
        <v>8</v>
      </c>
      <c r="C24" s="81">
        <f>+SUM(C14:C23)</f>
        <v>7550</v>
      </c>
      <c r="D24" s="81">
        <f t="shared" ref="D24:L24" si="0">+SUM(D14:D23)</f>
        <v>111948146.059</v>
      </c>
      <c r="E24" s="81">
        <f t="shared" si="0"/>
        <v>19486426.035</v>
      </c>
      <c r="F24" s="81">
        <f t="shared" si="0"/>
        <v>92462133.668000013</v>
      </c>
      <c r="G24" s="81">
        <f t="shared" si="0"/>
        <v>3307667.909</v>
      </c>
      <c r="H24" s="81">
        <f t="shared" si="0"/>
        <v>89154862.729000002</v>
      </c>
      <c r="I24" s="81">
        <f t="shared" si="0"/>
        <v>891548.674</v>
      </c>
      <c r="J24" s="81">
        <f t="shared" si="0"/>
        <v>13157.082</v>
      </c>
      <c r="K24" s="81">
        <f t="shared" si="0"/>
        <v>300.40799999999996</v>
      </c>
      <c r="L24" s="81">
        <f t="shared" si="0"/>
        <v>904405.348</v>
      </c>
    </row>
    <row r="25" spans="2:12" x14ac:dyDescent="0.25">
      <c r="B25" s="30" t="s">
        <v>92</v>
      </c>
    </row>
    <row r="26" spans="2:12" x14ac:dyDescent="0.25">
      <c r="B26" s="37" t="s">
        <v>111</v>
      </c>
    </row>
    <row r="27" spans="2:12" x14ac:dyDescent="0.25">
      <c r="B27" s="37" t="s">
        <v>90</v>
      </c>
    </row>
    <row r="28" spans="2:12" x14ac:dyDescent="0.25">
      <c r="B28" s="37" t="s">
        <v>112</v>
      </c>
    </row>
    <row r="29" spans="2:12" x14ac:dyDescent="0.25">
      <c r="B29" s="37" t="s">
        <v>157</v>
      </c>
    </row>
    <row r="30" spans="2:12" x14ac:dyDescent="0.25">
      <c r="B30" s="37" t="s">
        <v>88</v>
      </c>
    </row>
    <row r="31" spans="2:12" x14ac:dyDescent="0.25">
      <c r="B31" s="37" t="s">
        <v>148</v>
      </c>
    </row>
    <row r="32" spans="2:12" x14ac:dyDescent="0.25">
      <c r="B32" s="37" t="s">
        <v>147</v>
      </c>
    </row>
    <row r="33" spans="2:14" x14ac:dyDescent="0.25">
      <c r="B33" s="32"/>
    </row>
    <row r="34" spans="2:14" s="18" customFormat="1" ht="19.2" x14ac:dyDescent="0.3">
      <c r="B34" s="36" t="s">
        <v>98</v>
      </c>
      <c r="C34" s="11"/>
      <c r="D34" s="11"/>
      <c r="E34" s="11"/>
      <c r="F34" s="16"/>
      <c r="G34" s="16"/>
      <c r="H34" s="16"/>
      <c r="I34" s="16"/>
      <c r="J34" s="16"/>
      <c r="K34" s="16"/>
      <c r="L34" s="16"/>
      <c r="M34" s="16"/>
      <c r="N34" s="16"/>
    </row>
    <row r="35" spans="2:14" s="18" customFormat="1" ht="20.25" customHeight="1" x14ac:dyDescent="0.3">
      <c r="B35" s="34" t="s">
        <v>151</v>
      </c>
      <c r="C35" s="11"/>
      <c r="D35" s="11"/>
      <c r="E35" s="11"/>
      <c r="F35" s="16"/>
      <c r="G35" s="16"/>
      <c r="H35" s="16"/>
      <c r="I35" s="16"/>
      <c r="K35" s="16"/>
      <c r="L35" s="16"/>
      <c r="M35" s="13" t="s">
        <v>27</v>
      </c>
      <c r="N35" s="16"/>
    </row>
    <row r="36" spans="2:14" s="18" customFormat="1" ht="18" x14ac:dyDescent="0.3">
      <c r="B36" s="33" t="s">
        <v>140</v>
      </c>
      <c r="C36" s="11"/>
      <c r="D36" s="11"/>
      <c r="E36" s="11"/>
      <c r="F36" s="16"/>
      <c r="G36" s="16"/>
      <c r="H36" s="16"/>
      <c r="I36" s="16"/>
      <c r="J36" s="16"/>
      <c r="K36" s="16"/>
      <c r="L36" s="16"/>
      <c r="M36" s="16"/>
      <c r="N36" s="16"/>
    </row>
    <row r="37" spans="2:14" s="18" customFormat="1" ht="15.6" x14ac:dyDescent="0.3">
      <c r="B37" s="34" t="s">
        <v>86</v>
      </c>
      <c r="C37" s="11"/>
      <c r="D37" s="11"/>
      <c r="E37" s="11"/>
      <c r="F37" s="16"/>
      <c r="G37" s="16"/>
      <c r="H37" s="16"/>
      <c r="I37" s="16"/>
      <c r="J37" s="16"/>
      <c r="K37" s="16"/>
      <c r="L37" s="16"/>
      <c r="M37" s="16"/>
      <c r="N37" s="16"/>
    </row>
    <row r="38" spans="2:14" s="18" customFormat="1" ht="18" x14ac:dyDescent="0.3">
      <c r="B38" s="35" t="s">
        <v>87</v>
      </c>
      <c r="C38" s="11"/>
      <c r="D38" s="11"/>
      <c r="E38" s="11"/>
      <c r="F38" s="16"/>
      <c r="G38" s="16"/>
      <c r="H38" s="16"/>
      <c r="I38" s="16"/>
      <c r="J38" s="16"/>
      <c r="K38" s="16"/>
      <c r="L38" s="16"/>
      <c r="M38" s="16"/>
      <c r="N38" s="16"/>
    </row>
    <row r="39" spans="2:14" ht="13.8" x14ac:dyDescent="0.25">
      <c r="B39" s="67"/>
      <c r="C39" s="67"/>
      <c r="D39" s="67"/>
      <c r="E39" s="67"/>
      <c r="F39" s="67"/>
      <c r="G39" s="67"/>
      <c r="H39" s="67"/>
      <c r="I39" s="67"/>
      <c r="J39" s="67"/>
      <c r="K39" s="67"/>
      <c r="L39" s="67"/>
      <c r="M39" s="67"/>
    </row>
    <row r="40" spans="2:14" ht="22.8" x14ac:dyDescent="0.25">
      <c r="B40" s="134" t="s">
        <v>91</v>
      </c>
      <c r="C40" s="135"/>
      <c r="D40" s="135" t="s">
        <v>46</v>
      </c>
      <c r="E40" s="135"/>
      <c r="F40" s="135"/>
      <c r="G40" s="135"/>
      <c r="H40" s="135"/>
      <c r="I40" s="135"/>
      <c r="J40" s="135"/>
      <c r="K40" s="135"/>
      <c r="L40" s="135"/>
      <c r="M40" s="67"/>
    </row>
    <row r="41" spans="2:14" ht="62.4" x14ac:dyDescent="0.25">
      <c r="B41" s="69" t="s">
        <v>75</v>
      </c>
      <c r="C41" s="69" t="s">
        <v>38</v>
      </c>
      <c r="D41" s="70" t="s">
        <v>42</v>
      </c>
      <c r="E41" s="70" t="s">
        <v>43</v>
      </c>
      <c r="F41" s="70" t="s">
        <v>142</v>
      </c>
      <c r="G41" s="70" t="s">
        <v>44</v>
      </c>
      <c r="H41" s="70" t="s">
        <v>45</v>
      </c>
      <c r="I41" s="70" t="s">
        <v>46</v>
      </c>
      <c r="J41" s="70" t="s">
        <v>1</v>
      </c>
      <c r="K41" s="70" t="s">
        <v>47</v>
      </c>
      <c r="L41" s="70" t="s">
        <v>36</v>
      </c>
      <c r="M41" s="67"/>
    </row>
    <row r="42" spans="2:14" ht="15" x14ac:dyDescent="0.25">
      <c r="B42" s="71">
        <v>1</v>
      </c>
      <c r="C42" s="71">
        <v>763</v>
      </c>
      <c r="D42" s="72">
        <v>4319044.5599999996</v>
      </c>
      <c r="E42" s="72">
        <v>716186.43299999996</v>
      </c>
      <c r="F42" s="72">
        <v>3603271.7710000002</v>
      </c>
      <c r="G42" s="72">
        <v>239587.39300000001</v>
      </c>
      <c r="H42" s="72">
        <v>3364081.3480000002</v>
      </c>
      <c r="I42" s="72">
        <v>33640.815999999999</v>
      </c>
      <c r="J42" s="72">
        <v>2096.7260000000001</v>
      </c>
      <c r="K42" s="72">
        <v>0</v>
      </c>
      <c r="L42" s="72">
        <v>35737.542000000001</v>
      </c>
      <c r="M42" s="67"/>
    </row>
    <row r="43" spans="2:14" ht="15" x14ac:dyDescent="0.25">
      <c r="B43" s="73">
        <v>2</v>
      </c>
      <c r="C43" s="73">
        <v>755</v>
      </c>
      <c r="D43" s="74">
        <v>4939195.1270000003</v>
      </c>
      <c r="E43" s="74">
        <v>605318.28500000003</v>
      </c>
      <c r="F43" s="74">
        <v>4333876.8420000002</v>
      </c>
      <c r="G43" s="74">
        <v>274927.26699999999</v>
      </c>
      <c r="H43" s="74">
        <v>4058949.5750000002</v>
      </c>
      <c r="I43" s="74">
        <v>40589.51</v>
      </c>
      <c r="J43" s="74">
        <v>1481.162</v>
      </c>
      <c r="K43" s="74">
        <v>81.009</v>
      </c>
      <c r="L43" s="74">
        <v>41989.663</v>
      </c>
    </row>
    <row r="44" spans="2:14" ht="15" x14ac:dyDescent="0.25">
      <c r="B44" s="73">
        <v>3</v>
      </c>
      <c r="C44" s="73">
        <v>755</v>
      </c>
      <c r="D44" s="74">
        <v>5366708.0039999997</v>
      </c>
      <c r="E44" s="74">
        <v>644029.48600000003</v>
      </c>
      <c r="F44" s="74">
        <v>4722678.5180000002</v>
      </c>
      <c r="G44" s="74">
        <v>294165.04100000003</v>
      </c>
      <c r="H44" s="74">
        <v>4428513.477</v>
      </c>
      <c r="I44" s="74">
        <v>44285.154000000002</v>
      </c>
      <c r="J44" s="74">
        <v>809.02499999999998</v>
      </c>
      <c r="K44" s="74">
        <v>37.594000000000001</v>
      </c>
      <c r="L44" s="74">
        <v>45056.584999999999</v>
      </c>
    </row>
    <row r="45" spans="2:14" ht="15" x14ac:dyDescent="0.25">
      <c r="B45" s="73">
        <v>4</v>
      </c>
      <c r="C45" s="73">
        <v>755</v>
      </c>
      <c r="D45" s="74">
        <v>5942914.5710000005</v>
      </c>
      <c r="E45" s="74">
        <v>807268.12600000005</v>
      </c>
      <c r="F45" s="74">
        <v>5135646.4450000003</v>
      </c>
      <c r="G45" s="74">
        <v>282112.09999999998</v>
      </c>
      <c r="H45" s="74">
        <v>4853534.3449999997</v>
      </c>
      <c r="I45" s="74">
        <v>48535.341</v>
      </c>
      <c r="J45" s="74">
        <v>842.53099999999995</v>
      </c>
      <c r="K45" s="74">
        <v>14.696</v>
      </c>
      <c r="L45" s="74">
        <v>49363.175999999999</v>
      </c>
    </row>
    <row r="46" spans="2:14" ht="15" x14ac:dyDescent="0.25">
      <c r="B46" s="73">
        <v>5</v>
      </c>
      <c r="C46" s="73">
        <v>755</v>
      </c>
      <c r="D46" s="74">
        <v>6672571.716</v>
      </c>
      <c r="E46" s="74">
        <v>1026237.775</v>
      </c>
      <c r="F46" s="74">
        <v>5646333.9409999996</v>
      </c>
      <c r="G46" s="74">
        <v>283293.641</v>
      </c>
      <c r="H46" s="74">
        <v>5363040.3</v>
      </c>
      <c r="I46" s="74">
        <v>53630.398999999998</v>
      </c>
      <c r="J46" s="74">
        <v>1171.4190000000001</v>
      </c>
      <c r="K46" s="74">
        <v>53.808</v>
      </c>
      <c r="L46" s="74">
        <v>54748.01</v>
      </c>
    </row>
    <row r="47" spans="2:14" ht="15" x14ac:dyDescent="0.25">
      <c r="B47" s="73">
        <v>6</v>
      </c>
      <c r="C47" s="73">
        <v>754</v>
      </c>
      <c r="D47" s="74">
        <v>7211347.716</v>
      </c>
      <c r="E47" s="74">
        <v>860313.04099999997</v>
      </c>
      <c r="F47" s="74">
        <v>6351034.6749999998</v>
      </c>
      <c r="G47" s="74">
        <v>306161.33299999998</v>
      </c>
      <c r="H47" s="74">
        <v>6044873.3420000002</v>
      </c>
      <c r="I47" s="74">
        <v>60448.731</v>
      </c>
      <c r="J47" s="74">
        <v>859.18700000000001</v>
      </c>
      <c r="K47" s="74">
        <v>25.241</v>
      </c>
      <c r="L47" s="74">
        <v>61282.677000000003</v>
      </c>
    </row>
    <row r="48" spans="2:14" ht="15" x14ac:dyDescent="0.25">
      <c r="B48" s="73">
        <v>7</v>
      </c>
      <c r="C48" s="73">
        <v>755</v>
      </c>
      <c r="D48" s="74">
        <v>8530560.5490000006</v>
      </c>
      <c r="E48" s="74">
        <v>1113933.618</v>
      </c>
      <c r="F48" s="74">
        <v>7416626.9309999999</v>
      </c>
      <c r="G48" s="74">
        <v>348999.95</v>
      </c>
      <c r="H48" s="74">
        <v>7067626.9809999997</v>
      </c>
      <c r="I48" s="74">
        <v>70676.274000000005</v>
      </c>
      <c r="J48" s="74">
        <v>1281.2439999999999</v>
      </c>
      <c r="K48" s="74">
        <v>0</v>
      </c>
      <c r="L48" s="74">
        <v>71957.517999999996</v>
      </c>
    </row>
    <row r="49" spans="2:12" ht="15" x14ac:dyDescent="0.25">
      <c r="B49" s="73">
        <v>8</v>
      </c>
      <c r="C49" s="73">
        <v>755</v>
      </c>
      <c r="D49" s="74">
        <v>10190457.668</v>
      </c>
      <c r="E49" s="74">
        <v>1145785.216</v>
      </c>
      <c r="F49" s="74">
        <v>9044672.4519999996</v>
      </c>
      <c r="G49" s="74">
        <v>276482.12300000002</v>
      </c>
      <c r="H49" s="74">
        <v>8768190.3289999999</v>
      </c>
      <c r="I49" s="74">
        <v>87681.907000000007</v>
      </c>
      <c r="J49" s="74">
        <v>1081.5820000000001</v>
      </c>
      <c r="K49" s="74">
        <v>0</v>
      </c>
      <c r="L49" s="74">
        <v>88763.489000000001</v>
      </c>
    </row>
    <row r="50" spans="2:12" ht="15" x14ac:dyDescent="0.25">
      <c r="B50" s="73">
        <v>9</v>
      </c>
      <c r="C50" s="73">
        <v>755</v>
      </c>
      <c r="D50" s="74">
        <v>13666210.557</v>
      </c>
      <c r="E50" s="74">
        <v>1596394.4890000001</v>
      </c>
      <c r="F50" s="74">
        <v>12069816.068</v>
      </c>
      <c r="G50" s="74">
        <v>359792.61099999998</v>
      </c>
      <c r="H50" s="74">
        <v>11710023.457</v>
      </c>
      <c r="I50" s="74">
        <v>117100.24400000001</v>
      </c>
      <c r="J50" s="74">
        <v>1664.7439999999999</v>
      </c>
      <c r="K50" s="74">
        <v>88.06</v>
      </c>
      <c r="L50" s="74">
        <v>118676.928</v>
      </c>
    </row>
    <row r="51" spans="2:12" ht="15" x14ac:dyDescent="0.25">
      <c r="B51" s="75">
        <v>10</v>
      </c>
      <c r="C51" s="75">
        <v>748</v>
      </c>
      <c r="D51" s="76">
        <v>45109135.590999998</v>
      </c>
      <c r="E51" s="76">
        <v>10970959.566</v>
      </c>
      <c r="F51" s="76">
        <v>34138176.024999999</v>
      </c>
      <c r="G51" s="76">
        <v>642146.44999999995</v>
      </c>
      <c r="H51" s="76">
        <v>33496029.574999999</v>
      </c>
      <c r="I51" s="76">
        <v>334960.29800000001</v>
      </c>
      <c r="J51" s="76">
        <v>1869.462</v>
      </c>
      <c r="K51" s="76">
        <v>0</v>
      </c>
      <c r="L51" s="76">
        <v>336829.76</v>
      </c>
    </row>
    <row r="52" spans="2:12" ht="15.6" x14ac:dyDescent="0.3">
      <c r="B52" s="109" t="s">
        <v>8</v>
      </c>
      <c r="C52" s="81">
        <f>+SUM(C42:C51)</f>
        <v>7550</v>
      </c>
      <c r="D52" s="81">
        <f t="shared" ref="D52:L52" si="1">+SUM(D42:D51)</f>
        <v>111948146.05899999</v>
      </c>
      <c r="E52" s="81">
        <f t="shared" si="1"/>
        <v>19486426.035</v>
      </c>
      <c r="F52" s="81">
        <f t="shared" si="1"/>
        <v>92462133.668000013</v>
      </c>
      <c r="G52" s="81">
        <f t="shared" si="1"/>
        <v>3307667.909</v>
      </c>
      <c r="H52" s="81">
        <f t="shared" si="1"/>
        <v>89154862.729000002</v>
      </c>
      <c r="I52" s="81">
        <f t="shared" si="1"/>
        <v>891548.67399999988</v>
      </c>
      <c r="J52" s="81">
        <f t="shared" si="1"/>
        <v>13157.082</v>
      </c>
      <c r="K52" s="81">
        <f t="shared" si="1"/>
        <v>300.40800000000002</v>
      </c>
      <c r="L52" s="81">
        <f t="shared" si="1"/>
        <v>904405.348</v>
      </c>
    </row>
    <row r="53" spans="2:12" x14ac:dyDescent="0.25">
      <c r="B53" s="30" t="s">
        <v>92</v>
      </c>
    </row>
    <row r="54" spans="2:12" x14ac:dyDescent="0.25">
      <c r="B54" s="37" t="s">
        <v>111</v>
      </c>
    </row>
    <row r="55" spans="2:12" x14ac:dyDescent="0.25">
      <c r="B55" s="37" t="s">
        <v>90</v>
      </c>
    </row>
    <row r="56" spans="2:12" x14ac:dyDescent="0.25">
      <c r="B56" s="37" t="s">
        <v>112</v>
      </c>
    </row>
    <row r="57" spans="2:12" x14ac:dyDescent="0.25">
      <c r="B57" s="37" t="s">
        <v>157</v>
      </c>
    </row>
    <row r="58" spans="2:12" x14ac:dyDescent="0.25">
      <c r="B58" s="37" t="s">
        <v>88</v>
      </c>
    </row>
    <row r="59" spans="2:12" x14ac:dyDescent="0.25">
      <c r="B59" s="37" t="s">
        <v>148</v>
      </c>
    </row>
    <row r="60" spans="2:12" x14ac:dyDescent="0.25">
      <c r="B60" s="37" t="s">
        <v>147</v>
      </c>
    </row>
  </sheetData>
  <mergeCells count="4">
    <mergeCell ref="B12:C12"/>
    <mergeCell ref="B40:C40"/>
    <mergeCell ref="D12:L12"/>
    <mergeCell ref="D40:L40"/>
  </mergeCells>
  <hyperlinks>
    <hyperlink ref="M7" location="Índice!A1" display="Volver al índice" xr:uid="{3E5448A0-89BC-4927-8DAF-70AB8A20201C}"/>
    <hyperlink ref="M35" location="Índice!A1" display="Volver al índice" xr:uid="{123B82C6-B302-4AA9-9458-9F1286BD0DCE}"/>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8A9A8-74EA-400C-9EA1-70E075AE9833}">
  <sheetPr codeName="Hoja9">
    <tabColor theme="3" tint="-0.249977111117893"/>
  </sheetPr>
  <dimension ref="A4:I69"/>
  <sheetViews>
    <sheetView showGridLines="0" workbookViewId="0">
      <selection activeCell="L59" sqref="L59"/>
    </sheetView>
  </sheetViews>
  <sheetFormatPr baseColWidth="10" defaultColWidth="11.44140625" defaultRowHeight="13.2" x14ac:dyDescent="0.25"/>
  <cols>
    <col min="1" max="8" width="11.44140625" style="10"/>
    <col min="9" max="9" width="33.5546875" style="10" customWidth="1"/>
    <col min="10" max="10" width="21.44140625" style="10" customWidth="1"/>
    <col min="11" max="16384" width="11.44140625" style="10"/>
  </cols>
  <sheetData>
    <row r="4" spans="9:9" ht="25.5" customHeight="1" x14ac:dyDescent="0.25"/>
    <row r="7" spans="9:9" ht="18" customHeight="1" x14ac:dyDescent="0.25">
      <c r="I7" s="13" t="s">
        <v>27</v>
      </c>
    </row>
    <row r="68" spans="1:1" ht="57" customHeight="1" x14ac:dyDescent="0.25"/>
    <row r="69" spans="1:1" x14ac:dyDescent="0.25">
      <c r="A69" s="10" t="s">
        <v>153</v>
      </c>
    </row>
  </sheetData>
  <hyperlinks>
    <hyperlink ref="I7" location="Índice!A1" display="Volver al índice" xr:uid="{7898AD35-FF35-416D-9504-327A21B6D691}"/>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7a_x06 xmlns="18d802dc-a217-4638-81a2-dd3dce3753ce">Impuesto al Patrimonio</_x007a_x06>
    <ytmn xmlns="18d802dc-a217-4638-81a2-dd3dce3753ce">1</ytmn>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8F4EDD97A44FC4786E6E84168588BCF" ma:contentTypeVersion="3" ma:contentTypeDescription="Crear nuevo documento." ma:contentTypeScope="" ma:versionID="3353ce8f5eef94190bb48a967917606e">
  <xsd:schema xmlns:xsd="http://www.w3.org/2001/XMLSchema" xmlns:xs="http://www.w3.org/2001/XMLSchema" xmlns:p="http://schemas.microsoft.com/office/2006/metadata/properties" xmlns:ns2="18d802dc-a217-4638-81a2-dd3dce3753ce" xmlns:ns3="2febaad4-4a94-47d8-bd40-dd72d5026160" targetNamespace="http://schemas.microsoft.com/office/2006/metadata/properties" ma:root="true" ma:fieldsID="7657d6ba178b5d810ab302a8e24be289" ns2:_="" ns3:_="">
    <xsd:import namespace="18d802dc-a217-4638-81a2-dd3dce3753ce"/>
    <xsd:import namespace="2febaad4-4a94-47d8-bd40-dd72d5026160"/>
    <xsd:element name="properties">
      <xsd:complexType>
        <xsd:sequence>
          <xsd:element name="documentManagement">
            <xsd:complexType>
              <xsd:all>
                <xsd:element ref="ns2:_x007a_x06" minOccurs="0"/>
                <xsd:element ref="ns3:SharedWithUsers" minOccurs="0"/>
                <xsd:element ref="ns2:ytm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d802dc-a217-4638-81a2-dd3dce3753ce" elementFormDefault="qualified">
    <xsd:import namespace="http://schemas.microsoft.com/office/2006/documentManagement/types"/>
    <xsd:import namespace="http://schemas.microsoft.com/office/infopath/2007/PartnerControls"/>
    <xsd:element name="_x007a_x06" ma:index="8" nillable="true" ma:displayName="_" ma:internalName="_x007a_x06">
      <xsd:simpleType>
        <xsd:restriction base="dms:Text"/>
      </xsd:simpleType>
    </xsd:element>
    <xsd:element name="ytmn" ma:index="10" nillable="true" ma:displayName="orden" ma:internalName="ytmn">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703D2D-4AA8-44E0-9425-3513312C69F5}">
  <ds:schemaRefs>
    <ds:schemaRef ds:uri="http://schemas.microsoft.com/sharepoint/v3/contenttype/forms"/>
  </ds:schemaRefs>
</ds:datastoreItem>
</file>

<file path=customXml/itemProps2.xml><?xml version="1.0" encoding="utf-8"?>
<ds:datastoreItem xmlns:ds="http://schemas.openxmlformats.org/officeDocument/2006/customXml" ds:itemID="{509E4EA5-98F5-432D-8917-99427C34E27A}">
  <ds:schemaRefs>
    <ds:schemaRef ds:uri="http://schemas.microsoft.com/office/2006/metadata/properties"/>
    <ds:schemaRef ds:uri="http://schemas.microsoft.com/office/infopath/2007/PartnerControls"/>
    <ds:schemaRef ds:uri="18d802dc-a217-4638-81a2-dd3dce3753ce"/>
  </ds:schemaRefs>
</ds:datastoreItem>
</file>

<file path=customXml/itemProps3.xml><?xml version="1.0" encoding="utf-8"?>
<ds:datastoreItem xmlns:ds="http://schemas.openxmlformats.org/officeDocument/2006/customXml" ds:itemID="{2FB670F7-68C2-4996-8160-6C4B472BA9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d802dc-a217-4638-81a2-dd3dce3753ce"/>
    <ds:schemaRef ds:uri="2febaad4-4a94-47d8-bd40-dd72d50261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Índice</vt:lpstr>
      <vt:lpstr>Definiciones</vt:lpstr>
      <vt:lpstr>Casillas</vt:lpstr>
      <vt:lpstr>Ag Subsector Económico</vt:lpstr>
      <vt:lpstr>Ag Dirección Seccional</vt:lpstr>
      <vt:lpstr>Intervalos UVT</vt:lpstr>
      <vt:lpstr>Gráfico Intervalos UVT</vt:lpstr>
      <vt:lpstr>Deciles</vt:lpstr>
      <vt:lpstr>Formulario</vt:lpstr>
    </vt:vector>
  </TitlesOfParts>
  <Manager/>
  <Company>DIAN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dsarmientov@dian.gov.co</dc:creator>
  <cp:keywords/>
  <dc:description/>
  <cp:lastModifiedBy>Jorge Enrique Andrade Parra</cp:lastModifiedBy>
  <cp:revision/>
  <dcterms:created xsi:type="dcterms:W3CDTF">2004-05-11T21:50:45Z</dcterms:created>
  <dcterms:modified xsi:type="dcterms:W3CDTF">2024-07-17T12:40:09Z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0x010100E8F4EDD97A44FC4786E6E84168588BCF</vt:lpwstr>
  </property>
</Properties>
</file>