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C:\Users\jandradep\Desktop\PAT 2020\"/>
    </mc:Choice>
  </mc:AlternateContent>
  <xr:revisionPtr revIDLastSave="0" documentId="13_ncr:1_{67E74C06-E7CB-4189-B0E3-D2A2745CF33C}" xr6:coauthVersionLast="47" xr6:coauthVersionMax="47" xr10:uidLastSave="{00000000-0000-0000-0000-000000000000}"/>
  <bookViews>
    <workbookView xWindow="-120" yWindow="-120" windowWidth="29040" windowHeight="15840" tabRatio="609" xr2:uid="{00000000-000D-0000-FFFF-FFFF00000000}"/>
  </bookViews>
  <sheets>
    <sheet name="Índice" sheetId="16" r:id="rId1"/>
    <sheet name="Definiciones" sheetId="12" r:id="rId2"/>
    <sheet name="Casillas" sheetId="27" r:id="rId3"/>
    <sheet name="Ag Subsector Económico" sheetId="22" r:id="rId4"/>
    <sheet name="Ag Dirección Seccional" sheetId="20" r:id="rId5"/>
    <sheet name="Intervalos UVT" sheetId="26" r:id="rId6"/>
    <sheet name="Gráfico Intervalos UVT" sheetId="29" r:id="rId7"/>
    <sheet name="Deciles" sheetId="25" r:id="rId8"/>
    <sheet name="Formulario" sheetId="23" r:id="rId9"/>
  </sheets>
  <definedNames>
    <definedName name="_xlnm._FilterDatabase" localSheetId="2" hidden="1">Casillas!$C$8:$D$21</definedName>
    <definedName name="_xlnm.Databas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2" i="25" l="1"/>
  <c r="E52" i="25"/>
  <c r="F52" i="25"/>
  <c r="G52" i="25"/>
  <c r="H52" i="25"/>
  <c r="I52" i="25"/>
  <c r="J52" i="25"/>
  <c r="K52" i="25"/>
  <c r="L52" i="25"/>
  <c r="C52" i="25"/>
  <c r="D24" i="25"/>
  <c r="E24" i="25"/>
  <c r="F24" i="25"/>
  <c r="G24" i="25"/>
  <c r="H24" i="25"/>
  <c r="I24" i="25"/>
  <c r="J24" i="25"/>
  <c r="K24" i="25"/>
  <c r="L24" i="25"/>
  <c r="C24" i="25"/>
  <c r="D41" i="26"/>
  <c r="E41" i="26"/>
  <c r="F41" i="26"/>
  <c r="G41" i="26"/>
  <c r="H41" i="26"/>
  <c r="I41" i="26"/>
  <c r="J41" i="26"/>
  <c r="K41" i="26"/>
  <c r="L41" i="26"/>
  <c r="C41" i="26"/>
  <c r="D18" i="26"/>
  <c r="E18" i="26"/>
  <c r="F18" i="26"/>
  <c r="G18" i="26"/>
  <c r="H18" i="26"/>
  <c r="I18" i="26"/>
  <c r="J18" i="26"/>
  <c r="K18" i="26"/>
  <c r="L18" i="26"/>
  <c r="C18" i="26"/>
  <c r="D31" i="22"/>
  <c r="E45" i="20"/>
  <c r="F45" i="20"/>
  <c r="G45" i="20"/>
  <c r="H45" i="20"/>
  <c r="I45" i="20"/>
  <c r="J45" i="20"/>
  <c r="K45" i="20"/>
  <c r="L45" i="20"/>
  <c r="M45" i="20"/>
  <c r="D45" i="20"/>
  <c r="G31" i="22"/>
  <c r="H31" i="22"/>
  <c r="I31" i="22"/>
  <c r="J31" i="22"/>
  <c r="K31" i="22"/>
  <c r="L31" i="22"/>
  <c r="M31" i="22"/>
  <c r="F31" i="22"/>
  <c r="E31" i="22"/>
</calcChain>
</file>

<file path=xl/sharedStrings.xml><?xml version="1.0" encoding="utf-8"?>
<sst xmlns="http://schemas.openxmlformats.org/spreadsheetml/2006/main" count="313" uniqueCount="167">
  <si>
    <t xml:space="preserve"> </t>
  </si>
  <si>
    <t>Sanciones</t>
  </si>
  <si>
    <t>Pasivos</t>
  </si>
  <si>
    <t xml:space="preserve">Patrimonio líquido susceptible de ser excluido en virtud de convenios internacionales </t>
  </si>
  <si>
    <t>Descuento tributario por convenios internacionales</t>
  </si>
  <si>
    <t>Agricultura, ganadería, caza, silvicultura y pesca</t>
  </si>
  <si>
    <t>Construcción</t>
  </si>
  <si>
    <t>Otras actividades de servicios</t>
  </si>
  <si>
    <t>Total</t>
  </si>
  <si>
    <t>1.</t>
  </si>
  <si>
    <t>Definiciones</t>
  </si>
  <si>
    <t>2.</t>
  </si>
  <si>
    <t>3.</t>
  </si>
  <si>
    <t>Subdirección de Estudios Económicos</t>
  </si>
  <si>
    <t>2- Las personas naturales, nacionales o extranjeras, que no tengan residencia en el país, respecto de su patrimonio poseído directamente en el país, salvo las excepciones previstas en los tratados internacionales y en el derecho interno.</t>
  </si>
  <si>
    <t>4- Las sucesiones ilíquidas de causantes sin residencia en el país al momento de su muerte respecto de su patrimonio poseído en el país.</t>
  </si>
  <si>
    <t>Industrias manufactureras</t>
  </si>
  <si>
    <t>Comercio al por mayor y al por menor; reparación de vehículos automotores y motocicletas</t>
  </si>
  <si>
    <t>Transporte y almacenamiento</t>
  </si>
  <si>
    <t>Alojamiento y servicios de comida</t>
  </si>
  <si>
    <t>Actividades financieras y de seguros</t>
  </si>
  <si>
    <t>Actividades inmobiliarias</t>
  </si>
  <si>
    <t>Actividades profesionales, científicas y técnicas</t>
  </si>
  <si>
    <t>Actividades de servicios administrativos y de apoyo</t>
  </si>
  <si>
    <t>Educación</t>
  </si>
  <si>
    <t>Actividades de atención de la salud humana y de asistencia social</t>
  </si>
  <si>
    <t>Actividades artísticas, de entretenimiento y recreación</t>
  </si>
  <si>
    <t>Rentistas de capital</t>
  </si>
  <si>
    <t>Volver al índice</t>
  </si>
  <si>
    <t>Formulario</t>
  </si>
  <si>
    <t>5.</t>
  </si>
  <si>
    <t>6.</t>
  </si>
  <si>
    <t>7.</t>
  </si>
  <si>
    <t>Deciles por patrimonio bruto</t>
  </si>
  <si>
    <t>Total exclusiones</t>
  </si>
  <si>
    <t>Impuesto al patrimonio</t>
  </si>
  <si>
    <t>4.</t>
  </si>
  <si>
    <t>Saldo a pagar por impuesto</t>
  </si>
  <si>
    <t>Total saldo a pagar</t>
  </si>
  <si>
    <t>Número de declarantes</t>
  </si>
  <si>
    <t>Dirección de Gestión Estratégica y Análitica</t>
  </si>
  <si>
    <t>Coordinación de Estadística Tributaria y de Comercio Exterior</t>
  </si>
  <si>
    <t>Sujetos pasivos</t>
  </si>
  <si>
    <t>Patrimonio Bruto</t>
  </si>
  <si>
    <t xml:space="preserve"> Pasivos</t>
  </si>
  <si>
    <t>Exclusiones</t>
  </si>
  <si>
    <t>Base Gravable</t>
  </si>
  <si>
    <t>Impuesto al Patrimonio</t>
  </si>
  <si>
    <t>Descuentos tributarios por convenios</t>
  </si>
  <si>
    <t>Personas naturales subsidiadas por terceros o sin actividad económica</t>
  </si>
  <si>
    <t>Impuestos de Bogotá</t>
  </si>
  <si>
    <t>Impuestos de Medellín</t>
  </si>
  <si>
    <t>Impuestos de Cali</t>
  </si>
  <si>
    <t>Operativa de Grandes Contribuyentes</t>
  </si>
  <si>
    <t>Impuestos y Aduanas de Bucaramanga</t>
  </si>
  <si>
    <t>Impuestos de Barranquilla</t>
  </si>
  <si>
    <t>Impuestos y Aduanas de Pereira</t>
  </si>
  <si>
    <t>Impuestos y Aduanas de Montería</t>
  </si>
  <si>
    <t>Impuestos y Aduanas de Manizales</t>
  </si>
  <si>
    <t>Impuestos de Cartagena</t>
  </si>
  <si>
    <t>Impuestos de Cúcuta</t>
  </si>
  <si>
    <t>Impuestos y Aduanas de Armenia</t>
  </si>
  <si>
    <t>Impuestos y Aduanas de Valledupar</t>
  </si>
  <si>
    <t>Impuestos y Aduanas de Ibagué</t>
  </si>
  <si>
    <t>Impuestos y Aduanas de Tuluá</t>
  </si>
  <si>
    <t>Impuestos y Aduanas de Palmira</t>
  </si>
  <si>
    <t>Impuestos y Aduanas de Pasto</t>
  </si>
  <si>
    <t>Impuestos y Aduanas de Neiva</t>
  </si>
  <si>
    <t>Impuestos y Aduanas de Santa Marta</t>
  </si>
  <si>
    <t>Impuestos y Aduanas de Popayán</t>
  </si>
  <si>
    <t>Impuestos y Aduanas de Tunja</t>
  </si>
  <si>
    <t>Impuestos y Aduanas de Yopal</t>
  </si>
  <si>
    <t>Impuestos y Aduanas de Sincelejo</t>
  </si>
  <si>
    <t>Impuestos y Aduanas de Sogamoso</t>
  </si>
  <si>
    <t>Impuestos y Aduanas de Girardot</t>
  </si>
  <si>
    <t>Impuestos y Aduanas de San Andrés</t>
  </si>
  <si>
    <t>Impuestos y Aduanas de Florencia</t>
  </si>
  <si>
    <t>Impuestos y Aduanas de Barrancabermeja</t>
  </si>
  <si>
    <t>Impuestos y Aduanas de Riohacha</t>
  </si>
  <si>
    <t>Impuestos y Aduanas de Quibdó</t>
  </si>
  <si>
    <t>Impuestos y Aduanas de Buenaventura</t>
  </si>
  <si>
    <t>Deciles por patrimonio líquido ajustado</t>
  </si>
  <si>
    <t>Total Exclusiones</t>
  </si>
  <si>
    <t>&gt; 0 &lt;= 72.000</t>
  </si>
  <si>
    <t>&gt; 72.000 &lt;= 122.000</t>
  </si>
  <si>
    <t>&gt; 122.000 &lt;=239.000</t>
  </si>
  <si>
    <t>&gt;239.000</t>
  </si>
  <si>
    <t>8.</t>
  </si>
  <si>
    <t>Intervalo (UVT)</t>
  </si>
  <si>
    <t>Casillas Formulario No. 420</t>
  </si>
  <si>
    <t>Descripción de la casilla</t>
  </si>
  <si>
    <r>
      <t xml:space="preserve">Agregado por subsector económico. </t>
    </r>
    <r>
      <rPr>
        <b/>
        <vertAlign val="superscript"/>
        <sz val="12"/>
        <rFont val="Arial"/>
        <family val="2"/>
      </rPr>
      <t>2/</t>
    </r>
  </si>
  <si>
    <t>Cifras en millones de pesos corrientes, excepto número de declarantes.</t>
  </si>
  <si>
    <r>
      <t>Cifras provisionales sujetas a modificación, agregadas teniendo en cuenta la reserva tributaria definida en el artículo 583 del Estatuto Tributario.</t>
    </r>
    <r>
      <rPr>
        <b/>
        <vertAlign val="superscript"/>
        <sz val="12"/>
        <color theme="1"/>
        <rFont val="Arial"/>
        <family val="2"/>
      </rPr>
      <t xml:space="preserve"> 3/</t>
    </r>
  </si>
  <si>
    <t>Elaboró: Coordinación de Estadística Tributaria y de Comercio Exterior de la Subdirección de Estudios Económicos. DGEA. DIAN.</t>
  </si>
  <si>
    <r>
      <rPr>
        <vertAlign val="superscript"/>
        <sz val="8"/>
        <color theme="1"/>
        <rFont val="Arial"/>
        <family val="2"/>
      </rPr>
      <t>2/</t>
    </r>
    <r>
      <rPr>
        <sz val="8"/>
        <color theme="1"/>
        <rFont val="Arial"/>
        <family val="2"/>
      </rPr>
      <t xml:space="preserve"> En aplicación de la CIIU Rev. 4 adaptada para Colombia y las modificaciones establecidas en la Resolución 549 de mayo 8 de 2020. Adoptada por la DIAN mediante Resolución 114 de 2020.</t>
    </r>
  </si>
  <si>
    <r>
      <rPr>
        <vertAlign val="superscript"/>
        <sz val="8"/>
        <color theme="1"/>
        <rFont val="Arial"/>
        <family val="2"/>
      </rPr>
      <t>3/</t>
    </r>
    <r>
      <rPr>
        <sz val="8"/>
        <color theme="1"/>
        <rFont val="Arial"/>
        <family val="2"/>
      </rPr>
      <t xml:space="preserve"> Artículo 583. 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Impuestos Nacionales sólo podrán utilizarla para el control, recaudo, determinación, discusión y administración de los impuestos y para efectos de informaciones impersonales de estadística (Fuente: Decreto 624 de 1989, Estatuto Tributario).</t>
    </r>
  </si>
  <si>
    <t>Datos generales agregado</t>
  </si>
  <si>
    <r>
      <rPr>
        <vertAlign val="superscript"/>
        <sz val="8"/>
        <rFont val="Arial"/>
        <family val="2"/>
      </rPr>
      <t>1/</t>
    </r>
    <r>
      <rPr>
        <sz val="8"/>
        <rFont val="Arial"/>
        <family val="2"/>
      </rPr>
      <t xml:space="preserve"> La información aquí presentada hace referencia a la contenida en las declaraciones del Impuesto al Patrimonio (F-420).</t>
    </r>
  </si>
  <si>
    <r>
      <rPr>
        <vertAlign val="superscript"/>
        <sz val="8"/>
        <color theme="1"/>
        <rFont val="Arial"/>
        <family val="2"/>
      </rPr>
      <t>4/</t>
    </r>
    <r>
      <rPr>
        <sz val="8"/>
        <color theme="1"/>
        <rFont val="Arial"/>
        <family val="2"/>
      </rPr>
      <t xml:space="preserve"> Con el objetivo de garantizar la reserva tributaria de la información, se unió la información de dos subsectores económicos en aquellos casos en los cuales existen menos de 5 declaraciones para un subsector económico; para lo cual se siguió el criterio de agrupar los subsectores económicos con las actividades económicas más cercanas posibles, en aplicación de la CIIU Rev. 4 adaptada para Colombia.</t>
    </r>
  </si>
  <si>
    <t>AGREGADOS TRIBUTARIOS PARA EL IMPUESTO AL PATRIMONIO</t>
  </si>
  <si>
    <t>Sección</t>
  </si>
  <si>
    <t>Número de casilla</t>
  </si>
  <si>
    <t>Liquidación privada</t>
  </si>
  <si>
    <r>
      <t xml:space="preserve">AGREGADOS TRIBUTARIOS PARA EL IMPUESTO AL PATRIMONIO </t>
    </r>
    <r>
      <rPr>
        <b/>
        <vertAlign val="superscript"/>
        <sz val="14"/>
        <color theme="1"/>
        <rFont val="Arial"/>
        <family val="2"/>
      </rPr>
      <t>1/</t>
    </r>
  </si>
  <si>
    <t>Hecho generador</t>
  </si>
  <si>
    <t>Formulario 420</t>
  </si>
  <si>
    <t>Exclusiones a la base gravable</t>
  </si>
  <si>
    <t>Patrimonio líquido</t>
  </si>
  <si>
    <t>Base gravable para el impuesto al patrimonio</t>
  </si>
  <si>
    <r>
      <t xml:space="preserve">Agregado por Dirección Seccional. </t>
    </r>
    <r>
      <rPr>
        <b/>
        <vertAlign val="superscript"/>
        <sz val="12"/>
        <rFont val="Arial"/>
        <family val="2"/>
      </rPr>
      <t>2/</t>
    </r>
  </si>
  <si>
    <r>
      <rPr>
        <vertAlign val="superscript"/>
        <sz val="8"/>
        <color theme="1"/>
        <rFont val="Arial"/>
        <family val="2"/>
      </rPr>
      <t>2/</t>
    </r>
    <r>
      <rPr>
        <sz val="8"/>
        <color theme="1"/>
        <rFont val="Arial"/>
        <family val="2"/>
      </rPr>
      <t xml:space="preserve"> En aplicación de la Resolución 000064 del 9 de agosto de 2021.</t>
    </r>
  </si>
  <si>
    <r>
      <rPr>
        <vertAlign val="superscript"/>
        <sz val="8"/>
        <color theme="1"/>
        <rFont val="Arial"/>
        <family val="2"/>
      </rPr>
      <t>4/</t>
    </r>
    <r>
      <rPr>
        <sz val="8"/>
        <color theme="1"/>
        <rFont val="Arial"/>
        <family val="2"/>
      </rPr>
      <t xml:space="preserve"> Con el objetivo de garantizar la reserva tributaria de la información, se unió la información de dos o más Direcciones Seccionales en aquellos casos en los cuales existen menos de 5 declaraciones para una Dirección Seccional; para lo cual se siguió el criterio de agrupar las Direcciones Seccionales de conformidad con la Resolución 000064 del 9 de agosto de 2021.</t>
    </r>
  </si>
  <si>
    <r>
      <t xml:space="preserve">Nombre Subsector Económico </t>
    </r>
    <r>
      <rPr>
        <b/>
        <vertAlign val="superscript"/>
        <sz val="12"/>
        <color theme="0"/>
        <rFont val="Arial"/>
        <family val="2"/>
      </rPr>
      <t>4/</t>
    </r>
  </si>
  <si>
    <r>
      <t xml:space="preserve">Código Subsector Económico </t>
    </r>
    <r>
      <rPr>
        <b/>
        <vertAlign val="superscript"/>
        <sz val="12"/>
        <color theme="0"/>
        <rFont val="Arial"/>
        <family val="2"/>
      </rPr>
      <t>4/</t>
    </r>
  </si>
  <si>
    <r>
      <rPr>
        <vertAlign val="superscript"/>
        <sz val="8"/>
        <color theme="1"/>
        <rFont val="Arial"/>
        <family val="2"/>
      </rPr>
      <t>4/</t>
    </r>
    <r>
      <rPr>
        <sz val="8"/>
        <color theme="1"/>
        <rFont val="Arial"/>
        <family val="2"/>
      </rPr>
      <t xml:space="preserve"> Con el objetivo de garantizar la reserva tributaria de la información, se unió la información de dos o más intervalos en aquellos casos en los cuales existen menos de 5 declaraciones para un intervalo.</t>
    </r>
  </si>
  <si>
    <r>
      <rPr>
        <vertAlign val="superscript"/>
        <sz val="8"/>
        <color theme="1"/>
        <rFont val="Arial"/>
        <family val="2"/>
      </rPr>
      <t>2/</t>
    </r>
    <r>
      <rPr>
        <sz val="8"/>
        <color theme="1"/>
        <rFont val="Arial"/>
        <family val="2"/>
      </rPr>
      <t xml:space="preserve"> Intervalos en Unidades de Valor Tributario (UVT) de conformidad con las tarifas dispuestas en la Ley 2277 de 2022.</t>
    </r>
  </si>
  <si>
    <r>
      <rPr>
        <vertAlign val="superscript"/>
        <sz val="8"/>
        <color theme="1"/>
        <rFont val="Arial"/>
        <family val="2"/>
      </rPr>
      <t>2/</t>
    </r>
    <r>
      <rPr>
        <sz val="8"/>
        <color theme="1"/>
        <rFont val="Arial"/>
        <family val="2"/>
      </rPr>
      <t xml:space="preserve"> Intervalos en deciles estadísticos, teniendo en cuenta la metodología de permitir que valores iguales pertenezcan al mismo decil.</t>
    </r>
  </si>
  <si>
    <r>
      <rPr>
        <vertAlign val="superscript"/>
        <sz val="8"/>
        <color theme="1"/>
        <rFont val="Arial"/>
        <family val="2"/>
      </rPr>
      <t>4/</t>
    </r>
    <r>
      <rPr>
        <sz val="8"/>
        <color theme="1"/>
        <rFont val="Arial"/>
        <family val="2"/>
      </rPr>
      <t xml:space="preserve"> Con el objetivo de garantizar la reserva tributaria de la información, se unió la información de dos o más deciles en aquellos casos en los cuales existen menos de 5 declaraciones para un decil.</t>
    </r>
  </si>
  <si>
    <r>
      <t xml:space="preserve">Agregado por Intervalos de Patrimonio Bruto. </t>
    </r>
    <r>
      <rPr>
        <b/>
        <vertAlign val="superscript"/>
        <sz val="12"/>
        <rFont val="Arial"/>
        <family val="2"/>
      </rPr>
      <t>2/</t>
    </r>
  </si>
  <si>
    <t>Cifras en millones de pesos corrientes, excepto número de declarantes e intervalos (UVT).</t>
  </si>
  <si>
    <r>
      <t xml:space="preserve">Agregado por deciles de Patrimonio Bruto. </t>
    </r>
    <r>
      <rPr>
        <b/>
        <vertAlign val="superscript"/>
        <sz val="12"/>
        <rFont val="Arial"/>
        <family val="2"/>
      </rPr>
      <t>2/</t>
    </r>
  </si>
  <si>
    <t>Deciles por Patrimonio Bruto y por Patrimonio Líquido Ajustado</t>
  </si>
  <si>
    <t>Agregado por Subsector Económico</t>
  </si>
  <si>
    <t>Agregado por Dirección Seccional</t>
  </si>
  <si>
    <r>
      <t>Sector económico</t>
    </r>
    <r>
      <rPr>
        <sz val="12"/>
        <rFont val="Arial"/>
        <family val="2"/>
      </rPr>
      <t>: Se trata de la mayor agregación en la economía. Es el conjunto de subsectores económicos que emplean los mismos procedimientos de producción y similar combinación de factores productivos. Se incluyen 10 sectores en clasificación económica.</t>
    </r>
  </si>
  <si>
    <t>INTERVALOS UVT</t>
  </si>
  <si>
    <t>Gráfico Intervalos por Unidades de Valor Tributario (UVTs)</t>
  </si>
  <si>
    <t>Agregado por Intervalos por Unidades de Valor Tributario (UVTs)</t>
  </si>
  <si>
    <t>1- Las personas naturales, las sucesiones ilíquidas, contribuyentes del impuesto sobre la renta y complementarios.</t>
  </si>
  <si>
    <t>3- Las personas naturales, nacionales o extranjeras, que no tengan residencia en el país, respecto de su patrimonio poseído indirectamente a través de establecimientos permanentes, en el país, salvo las excepciones previstas en los tratados internacionales y en el derecho interno.</t>
  </si>
  <si>
    <t>5- Las sociedades o entidades extranjeras que no sean declarantes del impuesto sobre la renta en el país respecto a bienes diferentes a las inversiones (acciones, cuentas por cobrar, inversiones de portafolio, etc.).</t>
  </si>
  <si>
    <r>
      <rPr>
        <b/>
        <sz val="12"/>
        <color rgb="FF000000"/>
        <rFont val="Arial"/>
        <family val="2"/>
      </rPr>
      <t>Hecho generador:</t>
    </r>
    <r>
      <rPr>
        <sz val="12"/>
        <color rgb="FF000000"/>
        <rFont val="Arial"/>
        <family val="2"/>
      </rPr>
      <t xml:space="preserve"> Posesión de patrimonio líquido al 1 de enero del año 2019, cuyo valor sea igual o superior a cinco mil ($5.000) millones de pesos. Recuérdese que patrimonio líquido es igual al patrimonio bruto menos los pasivos.</t>
    </r>
  </si>
  <si>
    <r>
      <rPr>
        <b/>
        <sz val="12"/>
        <color rgb="FF000000"/>
        <rFont val="Arial"/>
        <family val="2"/>
      </rPr>
      <t>Base gravable:</t>
    </r>
    <r>
      <rPr>
        <sz val="12"/>
        <color rgb="FF000000"/>
        <rFont val="Arial"/>
        <family val="2"/>
      </rPr>
      <t xml:space="preserve"> Valor del patrimonio bruto de las personas naturales, sucesiones ilíquidas y sociedades o entidades extranjeras poseído a 1 de enero de 2019, 2020 y 2021 menos las deudas a cargo de los mismos vigentes en esas mismas fechas, excluyendo el valor patrimonial que tengan al 1 de enero de 2019, 2020 y 2021 para las personas naturales, las sucesiones ilíquidas y sociedades o entidades extranjeras, los siguientes bienes:
1. En el caso de las personas naturales, las primeras 13.500 UVT del valor patrimonial de su casa o apartamento de habitación.
Esta exclusión aplica únicamente respecto a la casa o apartamento en donde efectivamente viva la persona natural la mayor parte del tiempo, por lo que no quedan cobijados por esta exclusión los inmuebles de recreo, segundas viviendas u otro inmueble que no cumpla con la condición de ser el lugar en donde habita la persona natural.
2. El cincuenta por ciento (50%) del valor patrimonial de los bienes objeto del impuesto complementario de normalización tributaria que sean declarados en el periodo gravable 2019 y que hayan sido repatriados al país de forma permanente.</t>
    </r>
  </si>
  <si>
    <r>
      <t xml:space="preserve">Tarifa: </t>
    </r>
    <r>
      <rPr>
        <sz val="12"/>
        <rFont val="Arial"/>
        <family val="2"/>
      </rPr>
      <t>1% del valor de la base gravable</t>
    </r>
  </si>
  <si>
    <r>
      <t>Año gravable</t>
    </r>
    <r>
      <rPr>
        <sz val="12"/>
        <rFont val="Arial"/>
        <family val="2"/>
      </rPr>
      <t>: Es el año en el cual se desarrolla la actividad generadora de sus ingresos. En el caso del impuesto sobre la renta el año gravable difiere del año calendario.</t>
    </r>
  </si>
  <si>
    <r>
      <t>Variables</t>
    </r>
    <r>
      <rPr>
        <sz val="12"/>
        <rFont val="Arial"/>
        <family val="2"/>
      </rPr>
      <t xml:space="preserve">: cada uno de los renglones de las declaraciones del impuesto al Patrimonio </t>
    </r>
  </si>
  <si>
    <r>
      <t xml:space="preserve">Impuesto al patrimonio: </t>
    </r>
    <r>
      <rPr>
        <sz val="12"/>
        <rFont val="Arial"/>
        <family val="2"/>
      </rPr>
      <t>El impuesto al patrimonio fue creado como un impuesto de tipo extensivo al impuesto a la riqueza que grava a las personas naturales que tengan patrimonio líquido igual o superior a cinco mil millones de pesos. Fue creado por la ley 1943 de 2018, y estuvo vigente hasta el 2019, puesto que ésta ley fue declarada inexequible. En el 2019 se profirió la Ley 2010 que retomó el impuesto al patrimonio, esa vez por los años 2020 y 2021.</t>
    </r>
  </si>
  <si>
    <t xml:space="preserve">Patrimonio bruto </t>
  </si>
  <si>
    <t>Valor patrimonial de la casa o apartamento de habitación (solo personas naturales las primeras 13.500 UVT)</t>
  </si>
  <si>
    <t>50% del valor de los bienes normalizados - repatriados en forma permanente</t>
  </si>
  <si>
    <t>Asalariados</t>
  </si>
  <si>
    <t>Patrimonio Líquido</t>
  </si>
  <si>
    <t>Total general</t>
  </si>
  <si>
    <t>Código Dirección Seccional 4/</t>
  </si>
  <si>
    <t>Nombre Dirección Seccional 4/</t>
  </si>
  <si>
    <r>
      <t xml:space="preserve">Agregado por deciles de Patrimonio Líquido. </t>
    </r>
    <r>
      <rPr>
        <b/>
        <vertAlign val="superscript"/>
        <sz val="12"/>
        <rFont val="Arial"/>
        <family val="2"/>
      </rPr>
      <t>2/</t>
    </r>
  </si>
  <si>
    <r>
      <t xml:space="preserve">Agregado por Intervalos de Patrimonio Líquido. </t>
    </r>
    <r>
      <rPr>
        <b/>
        <vertAlign val="superscript"/>
        <sz val="12"/>
        <rFont val="Arial"/>
        <family val="2"/>
      </rPr>
      <t>2/</t>
    </r>
  </si>
  <si>
    <t xml:space="preserve">Patrimonio Líquido </t>
  </si>
  <si>
    <r>
      <rPr>
        <vertAlign val="superscript"/>
        <sz val="8"/>
        <color theme="1"/>
        <rFont val="Arial"/>
        <family val="2"/>
      </rPr>
      <t>4/</t>
    </r>
    <r>
      <rPr>
        <sz val="8"/>
        <color theme="1"/>
        <rFont val="Arial"/>
        <family val="2"/>
      </rPr>
      <t xml:space="preserve"> El tamaño de la gráfica representa el total del Patrimonio Líquido de los declarantes del Impuesto al Patrimonio en la vigencia 2021. Cada rectángulo dentro de la gráfica es proporcional al Patrimonio Líquido Ajustado de cada Intervalo en UVT de las tarifas del Impuesto al Patrimonio.</t>
    </r>
  </si>
  <si>
    <r>
      <t xml:space="preserve">                PORCENTAJE DE PARTICIPACIÓN DEL PATRIMONIO LÍQUIDO  (PL) </t>
    </r>
    <r>
      <rPr>
        <b/>
        <vertAlign val="superscript"/>
        <sz val="14"/>
        <color theme="1"/>
        <rFont val="Arial"/>
        <family val="2"/>
      </rPr>
      <t>4/</t>
    </r>
  </si>
  <si>
    <r>
      <t xml:space="preserve">Gráfico del agregado de Patrimonio por Intervalos UVT de Patrimonio Líquido. </t>
    </r>
    <r>
      <rPr>
        <b/>
        <vertAlign val="superscript"/>
        <sz val="12"/>
        <rFont val="Arial"/>
        <family val="2"/>
      </rPr>
      <t>2/</t>
    </r>
  </si>
  <si>
    <t xml:space="preserve">Porcentaje de participación del Patrimonio Líquido </t>
  </si>
  <si>
    <t>Año gravable 2020</t>
  </si>
  <si>
    <t>Año gravable 2020.</t>
  </si>
  <si>
    <t>Fuente: DIAN. Disponible en https://www.dian.gov.co/atencionciudadano/formulariosinstructivos/Formularios/2021/Formulario_420_2020.pdf</t>
  </si>
  <si>
    <t>Fecha de publicación: Mayo de 2024.</t>
  </si>
  <si>
    <t>Fecha de corte de información: Mayo 6 de 2024.</t>
  </si>
  <si>
    <t>Fuente: Declaraciones del Impuesto al Patrimonio (F-420).  Año gravable 2020. Análisis de Operaciones. CETCE. SEE. DGEA. DIAN.</t>
  </si>
  <si>
    <t>Explotación de minas y canteras</t>
  </si>
  <si>
    <t>Información y comunicaciones / Distribución de agua; evacuación y tratamiento de aguas residuales, y actividades de saneamiento ambiental / Actividades de los hogares individuales en calidad de empleadores; actividades no diferenciadas de los hogares individuales como productores de bienes y servicios para uso propio / Actividades de organizaciones y entidades extraterritoriales</t>
  </si>
  <si>
    <t>10/4/20/21</t>
  </si>
  <si>
    <t>Impuestos y Aduanas de Villavicencio / Delegada de Imp y Aduanas de San José de Guaviare / Delegada de Impuestos y Aduanas de Mitú</t>
  </si>
  <si>
    <t>Impuestos y Aduanas de Arauca / Impuestos y Aduanas de Leticia / Impuestos y Aduanas de Puerto Asís</t>
  </si>
  <si>
    <t>22 / 78 / 45</t>
  </si>
  <si>
    <t xml:space="preserve">34 / 38 / 46 </t>
  </si>
  <si>
    <t>Fecha de publicación: 17 Mayo de 2024. Versión actualizada. Fecha de publicación inicial: 11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</si>
</sst>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41" x14ac:knownFonts="1">
    <font>
      <sz val="10"/>
      <name val="Arial"/>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u/>
      <sz val="10"/>
      <color theme="10"/>
      <name val="Arial"/>
      <family val="2"/>
    </font>
    <font>
      <b/>
      <sz val="14"/>
      <color theme="0" tint="-0.499984740745262"/>
      <name val="Calibri"/>
      <family val="2"/>
      <scheme val="minor"/>
    </font>
    <font>
      <sz val="14"/>
      <color theme="0" tint="-0.499984740745262"/>
      <name val="Calibri"/>
      <family val="2"/>
      <scheme val="minor"/>
    </font>
    <font>
      <sz val="16"/>
      <color theme="0" tint="-0.499984740745262"/>
      <name val="Calibri"/>
      <family val="2"/>
      <scheme val="minor"/>
    </font>
    <font>
      <sz val="10"/>
      <name val="Arial"/>
      <family val="2"/>
    </font>
    <font>
      <sz val="10"/>
      <name val="Arial"/>
    </font>
    <font>
      <b/>
      <sz val="14"/>
      <name val="Arial"/>
      <family val="2"/>
    </font>
    <font>
      <b/>
      <sz val="12"/>
      <name val="Arial"/>
      <family val="2"/>
    </font>
    <font>
      <sz val="12"/>
      <name val="Arial"/>
      <family val="2"/>
    </font>
    <font>
      <u/>
      <sz val="11"/>
      <color theme="10"/>
      <name val="Calibri"/>
      <family val="2"/>
      <scheme val="minor"/>
    </font>
    <font>
      <b/>
      <sz val="11"/>
      <name val="Arial"/>
      <family val="2"/>
    </font>
    <font>
      <sz val="11"/>
      <name val="Arial"/>
      <family val="2"/>
    </font>
    <font>
      <b/>
      <i/>
      <sz val="12"/>
      <color rgb="FF5BC2E7"/>
      <name val="Arial"/>
      <family val="2"/>
    </font>
    <font>
      <b/>
      <u/>
      <sz val="14"/>
      <color rgb="FFC00000"/>
      <name val="Arial"/>
      <family val="2"/>
    </font>
    <font>
      <sz val="11"/>
      <color rgb="FF002060"/>
      <name val="Arial"/>
      <family val="2"/>
    </font>
    <font>
      <b/>
      <sz val="11"/>
      <color theme="0"/>
      <name val="Arial"/>
      <family val="2"/>
    </font>
    <font>
      <b/>
      <sz val="11"/>
      <color theme="1"/>
      <name val="Arial"/>
      <family val="2"/>
    </font>
    <font>
      <sz val="8"/>
      <name val="Arial"/>
      <family val="2"/>
    </font>
    <font>
      <b/>
      <vertAlign val="superscript"/>
      <sz val="12"/>
      <name val="Arial"/>
      <family val="2"/>
    </font>
    <font>
      <b/>
      <sz val="12"/>
      <color theme="1"/>
      <name val="Arial"/>
      <family val="2"/>
    </font>
    <font>
      <b/>
      <vertAlign val="superscript"/>
      <sz val="12"/>
      <color theme="1"/>
      <name val="Arial"/>
      <family val="2"/>
    </font>
    <font>
      <b/>
      <sz val="14"/>
      <color theme="1"/>
      <name val="Arial"/>
      <family val="2"/>
    </font>
    <font>
      <b/>
      <vertAlign val="superscript"/>
      <sz val="14"/>
      <color theme="1"/>
      <name val="Arial"/>
      <family val="2"/>
    </font>
    <font>
      <sz val="8"/>
      <color theme="1"/>
      <name val="Arial"/>
      <family val="2"/>
    </font>
    <font>
      <vertAlign val="superscript"/>
      <sz val="8"/>
      <name val="Arial"/>
      <family val="2"/>
    </font>
    <font>
      <vertAlign val="superscript"/>
      <sz val="8"/>
      <color theme="1"/>
      <name val="Arial"/>
      <family val="2"/>
    </font>
    <font>
      <b/>
      <sz val="12"/>
      <color theme="0"/>
      <name val="Arial"/>
      <family val="2"/>
    </font>
    <font>
      <b/>
      <vertAlign val="superscript"/>
      <sz val="12"/>
      <color theme="0"/>
      <name val="Arial"/>
      <family val="2"/>
    </font>
    <font>
      <b/>
      <sz val="18"/>
      <color theme="0"/>
      <name val="Arial"/>
      <family val="2"/>
    </font>
    <font>
      <u/>
      <sz val="12"/>
      <color rgb="FF0563C1"/>
      <name val="Arial"/>
      <family val="2"/>
    </font>
    <font>
      <sz val="11"/>
      <color theme="1"/>
      <name val="Arial"/>
      <family val="2"/>
    </font>
    <font>
      <sz val="12"/>
      <color theme="3" tint="-0.499984740745262"/>
      <name val="Arial"/>
      <family val="2"/>
    </font>
    <font>
      <sz val="12"/>
      <color theme="0" tint="-0.499984740745262"/>
      <name val="Calibri"/>
      <family val="2"/>
      <scheme val="minor"/>
    </font>
    <font>
      <b/>
      <sz val="12"/>
      <color theme="0" tint="-0.499984740745262"/>
      <name val="Calibri"/>
      <family val="2"/>
      <scheme val="minor"/>
    </font>
    <font>
      <sz val="12"/>
      <color rgb="FF000000"/>
      <name val="Arial"/>
      <family val="2"/>
    </font>
    <font>
      <b/>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rgb="FF2B2D45"/>
        <bgColor indexed="64"/>
      </patternFill>
    </fill>
    <fill>
      <patternFill patternType="solid">
        <fgColor rgb="FF23619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2B2D45"/>
      </left>
      <right/>
      <top style="thin">
        <color rgb="FF2B2D45"/>
      </top>
      <bottom style="thin">
        <color rgb="FF2B2D45"/>
      </bottom>
      <diagonal/>
    </border>
    <border>
      <left style="thin">
        <color rgb="FF2B2D45"/>
      </left>
      <right style="thin">
        <color rgb="FF2B2D45"/>
      </right>
      <top style="thin">
        <color rgb="FF2B2D45"/>
      </top>
      <bottom style="thin">
        <color rgb="FF2B2D45"/>
      </bottom>
      <diagonal/>
    </border>
    <border>
      <left/>
      <right style="thin">
        <color rgb="FF2B2D45"/>
      </right>
      <top style="thin">
        <color rgb="FF2B2D45"/>
      </top>
      <bottom style="thin">
        <color rgb="FF2B2D45"/>
      </bottom>
      <diagonal/>
    </border>
    <border>
      <left style="thin">
        <color rgb="FF2B2D45"/>
      </left>
      <right/>
      <top style="thin">
        <color rgb="FF2B2D45"/>
      </top>
      <bottom/>
      <diagonal/>
    </border>
    <border>
      <left style="dotted">
        <color theme="3" tint="-0.24994659260841701"/>
      </left>
      <right style="dotted">
        <color theme="3" tint="-0.24994659260841701"/>
      </right>
      <top style="thin">
        <color rgb="FF2B2D45"/>
      </top>
      <bottom style="dotted">
        <color theme="3" tint="-0.24994659260841701"/>
      </bottom>
      <diagonal/>
    </border>
    <border>
      <left style="dotted">
        <color theme="3" tint="-0.24994659260841701"/>
      </left>
      <right style="thin">
        <color rgb="FF2B2D45"/>
      </right>
      <top style="thin">
        <color rgb="FF2B2D45"/>
      </top>
      <bottom style="dotted">
        <color theme="3" tint="-0.24994659260841701"/>
      </bottom>
      <diagonal/>
    </border>
    <border>
      <left style="thin">
        <color rgb="FF2B2D45"/>
      </left>
      <right/>
      <top/>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dotted">
        <color theme="3" tint="-0.24994659260841701"/>
      </left>
      <right style="thin">
        <color rgb="FF2B2D45"/>
      </right>
      <top style="dotted">
        <color theme="3" tint="-0.24994659260841701"/>
      </top>
      <bottom style="dotted">
        <color theme="3" tint="-0.24994659260841701"/>
      </bottom>
      <diagonal/>
    </border>
    <border>
      <left style="thin">
        <color rgb="FF2B2D45"/>
      </left>
      <right/>
      <top/>
      <bottom style="thin">
        <color rgb="FF2B2D45"/>
      </bottom>
      <diagonal/>
    </border>
    <border>
      <left style="dotted">
        <color theme="3" tint="-0.24994659260841701"/>
      </left>
      <right style="dotted">
        <color theme="3" tint="-0.24994659260841701"/>
      </right>
      <top style="dotted">
        <color theme="3" tint="-0.24994659260841701"/>
      </top>
      <bottom style="thin">
        <color rgb="FF2B2D45"/>
      </bottom>
      <diagonal/>
    </border>
    <border>
      <left style="dotted">
        <color theme="3" tint="-0.24994659260841701"/>
      </left>
      <right style="thin">
        <color rgb="FF2B2D45"/>
      </right>
      <top style="dotted">
        <color theme="3" tint="-0.24994659260841701"/>
      </top>
      <bottom style="thin">
        <color rgb="FF2B2D45"/>
      </bottom>
      <diagonal/>
    </border>
    <border>
      <left style="thin">
        <color rgb="FF2B2D45"/>
      </left>
      <right style="dotted">
        <color theme="3" tint="-0.24994659260841701"/>
      </right>
      <top style="thin">
        <color rgb="FF2B2D45"/>
      </top>
      <bottom/>
      <diagonal/>
    </border>
    <border>
      <left style="thin">
        <color rgb="FF2B2D45"/>
      </left>
      <right style="dotted">
        <color theme="3" tint="-0.24994659260841701"/>
      </right>
      <top/>
      <bottom/>
      <diagonal/>
    </border>
    <border>
      <left style="thin">
        <color rgb="FF2B2D45"/>
      </left>
      <right style="dotted">
        <color theme="3" tint="-0.24994659260841701"/>
      </right>
      <top/>
      <bottom style="thin">
        <color rgb="FF2B2D45"/>
      </bottom>
      <diagonal/>
    </border>
    <border>
      <left style="dotted">
        <color theme="3" tint="-0.24994659260841701"/>
      </left>
      <right style="dotted">
        <color theme="3" tint="-0.24994659260841701"/>
      </right>
      <top style="dotted">
        <color theme="3" tint="-0.24994659260841701"/>
      </top>
      <bottom/>
      <diagonal/>
    </border>
    <border>
      <left style="dotted">
        <color theme="3" tint="-0.24994659260841701"/>
      </left>
      <right style="thin">
        <color rgb="FF2B2D45"/>
      </right>
      <top style="dotted">
        <color theme="3" tint="-0.24994659260841701"/>
      </top>
      <bottom/>
      <diagonal/>
    </border>
    <border>
      <left style="thin">
        <color auto="1"/>
      </left>
      <right style="thin">
        <color auto="1"/>
      </right>
      <top/>
      <bottom style="thin">
        <color theme="0"/>
      </bottom>
      <diagonal/>
    </border>
    <border>
      <left style="thin">
        <color theme="0"/>
      </left>
      <right/>
      <top style="thin">
        <color theme="0"/>
      </top>
      <bottom style="thin">
        <color auto="1"/>
      </bottom>
      <diagonal/>
    </border>
    <border>
      <left/>
      <right/>
      <top style="thin">
        <color theme="0"/>
      </top>
      <bottom style="thin">
        <color auto="1"/>
      </bottom>
      <diagonal/>
    </border>
    <border>
      <left/>
      <right/>
      <top style="thin">
        <color theme="0"/>
      </top>
      <bottom/>
      <diagonal/>
    </border>
    <border>
      <left/>
      <right style="thin">
        <color auto="1"/>
      </right>
      <top style="thin">
        <color auto="1"/>
      </top>
      <bottom style="thin">
        <color auto="1"/>
      </bottom>
      <diagonal/>
    </border>
    <border>
      <left style="thin">
        <color theme="0"/>
      </left>
      <right/>
      <top style="thin">
        <color theme="0"/>
      </top>
      <bottom/>
      <diagonal/>
    </border>
    <border>
      <left/>
      <right style="thin">
        <color indexed="64"/>
      </right>
      <top/>
      <bottom/>
      <diagonal/>
    </border>
    <border>
      <left style="thin">
        <color theme="0"/>
      </left>
      <right/>
      <top/>
      <bottom/>
      <diagonal/>
    </border>
  </borders>
  <cellStyleXfs count="9">
    <xf numFmtId="0" fontId="0" fillId="0" borderId="0"/>
    <xf numFmtId="0" fontId="5" fillId="0" borderId="0" applyNumberFormat="0" applyFill="0" applyBorder="0" applyAlignment="0" applyProtection="0"/>
    <xf numFmtId="9" fontId="10" fillId="0" borderId="0" applyFont="0" applyFill="0" applyBorder="0" applyAlignment="0" applyProtection="0"/>
    <xf numFmtId="0" fontId="2" fillId="0" borderId="0"/>
    <xf numFmtId="0" fontId="9" fillId="0" borderId="0"/>
    <xf numFmtId="0" fontId="9" fillId="0" borderId="0"/>
    <xf numFmtId="0" fontId="14" fillId="0" borderId="0" applyNumberFormat="0" applyFill="0" applyBorder="0" applyAlignment="0" applyProtection="0"/>
    <xf numFmtId="0" fontId="9" fillId="0" borderId="0"/>
    <xf numFmtId="0" fontId="1" fillId="0" borderId="0"/>
  </cellStyleXfs>
  <cellXfs count="140">
    <xf numFmtId="0" fontId="0" fillId="0" borderId="0" xfId="0"/>
    <xf numFmtId="0" fontId="3" fillId="0" borderId="0" xfId="0" applyFont="1"/>
    <xf numFmtId="164" fontId="3" fillId="0" borderId="0" xfId="0" applyNumberFormat="1" applyFont="1"/>
    <xf numFmtId="0" fontId="4" fillId="0" borderId="0" xfId="0" applyFont="1"/>
    <xf numFmtId="0" fontId="8" fillId="0" borderId="0" xfId="0" applyFont="1"/>
    <xf numFmtId="0" fontId="7" fillId="0" borderId="0" xfId="0" applyFont="1"/>
    <xf numFmtId="0" fontId="6" fillId="0" borderId="0" xfId="0" applyFont="1" applyAlignment="1">
      <alignment horizontal="center" wrapText="1"/>
    </xf>
    <xf numFmtId="0" fontId="11" fillId="0" borderId="0" xfId="0" applyFont="1" applyAlignment="1">
      <alignment horizontal="center"/>
    </xf>
    <xf numFmtId="0" fontId="12" fillId="0" borderId="0" xfId="0" applyFont="1"/>
    <xf numFmtId="0" fontId="13" fillId="0" borderId="0" xfId="0" applyFont="1"/>
    <xf numFmtId="0" fontId="9" fillId="0" borderId="0" xfId="0" applyFont="1"/>
    <xf numFmtId="0" fontId="16" fillId="0" borderId="0" xfId="0" applyFont="1" applyAlignment="1">
      <alignment horizontal="left"/>
    </xf>
    <xf numFmtId="0" fontId="12" fillId="0" borderId="0" xfId="0" applyFont="1" applyAlignment="1">
      <alignment horizontal="center"/>
    </xf>
    <xf numFmtId="0" fontId="17" fillId="0" borderId="0" xfId="1" applyFont="1" applyFill="1" applyBorder="1" applyAlignment="1">
      <alignment horizontal="right" vertical="center" wrapText="1"/>
    </xf>
    <xf numFmtId="0" fontId="3" fillId="0" borderId="0" xfId="0" applyFont="1" applyAlignment="1">
      <alignment vertical="center"/>
    </xf>
    <xf numFmtId="0" fontId="4" fillId="0" borderId="0" xfId="0" applyFont="1" applyAlignment="1">
      <alignment vertical="center"/>
    </xf>
    <xf numFmtId="3" fontId="16" fillId="0" borderId="0" xfId="0" applyNumberFormat="1" applyFont="1" applyAlignment="1">
      <alignment horizontal="right"/>
    </xf>
    <xf numFmtId="3" fontId="18" fillId="0" borderId="0" xfId="1" applyNumberFormat="1" applyFont="1" applyAlignment="1">
      <alignment horizontal="center"/>
    </xf>
    <xf numFmtId="3" fontId="16" fillId="0" borderId="0" xfId="0" applyNumberFormat="1" applyFont="1" applyAlignment="1">
      <alignment horizontal="left"/>
    </xf>
    <xf numFmtId="0" fontId="19" fillId="0" borderId="0" xfId="0" applyFont="1" applyAlignment="1" applyProtection="1">
      <alignment horizontal="left"/>
      <protection locked="0"/>
    </xf>
    <xf numFmtId="3" fontId="16" fillId="0" borderId="0" xfId="0" applyNumberFormat="1" applyFont="1" applyAlignment="1">
      <alignment horizontal="center" vertical="center"/>
    </xf>
    <xf numFmtId="3" fontId="15" fillId="0" borderId="0" xfId="0" applyNumberFormat="1" applyFont="1" applyAlignment="1">
      <alignment horizontal="left"/>
    </xf>
    <xf numFmtId="3" fontId="15" fillId="0" borderId="0" xfId="0" applyNumberFormat="1" applyFont="1" applyAlignment="1">
      <alignment horizontal="right"/>
    </xf>
    <xf numFmtId="3" fontId="16" fillId="0" borderId="0" xfId="0" applyNumberFormat="1" applyFont="1" applyAlignment="1">
      <alignment horizontal="center" vertical="center" wrapText="1"/>
    </xf>
    <xf numFmtId="0" fontId="16" fillId="0" borderId="0" xfId="0" applyFont="1" applyAlignment="1" applyProtection="1">
      <alignment horizontal="left"/>
      <protection locked="0"/>
    </xf>
    <xf numFmtId="3" fontId="20" fillId="0" borderId="0" xfId="0" applyNumberFormat="1" applyFont="1" applyAlignment="1">
      <alignment horizontal="right" vertical="center"/>
    </xf>
    <xf numFmtId="3" fontId="16" fillId="0" borderId="0" xfId="0" applyNumberFormat="1" applyFont="1" applyAlignment="1">
      <alignment horizontal="center"/>
    </xf>
    <xf numFmtId="10" fontId="16" fillId="0" borderId="0" xfId="2" applyNumberFormat="1" applyFont="1" applyAlignment="1">
      <alignment horizontal="left"/>
    </xf>
    <xf numFmtId="3" fontId="9" fillId="0" borderId="0" xfId="0" applyNumberFormat="1" applyFont="1" applyAlignment="1">
      <alignment horizontal="left"/>
    </xf>
    <xf numFmtId="3" fontId="9" fillId="0" borderId="0" xfId="0" applyNumberFormat="1" applyFont="1" applyAlignment="1">
      <alignment horizontal="center" vertical="center"/>
    </xf>
    <xf numFmtId="0" fontId="22" fillId="2" borderId="0" xfId="0" applyFont="1" applyFill="1" applyAlignment="1">
      <alignment horizontal="left"/>
    </xf>
    <xf numFmtId="3" fontId="9" fillId="0" borderId="0" xfId="0" applyNumberFormat="1" applyFont="1" applyAlignment="1">
      <alignment horizontal="center"/>
    </xf>
    <xf numFmtId="3" fontId="22" fillId="2" borderId="0" xfId="0" applyNumberFormat="1" applyFont="1" applyFill="1" applyAlignment="1">
      <alignment horizontal="left"/>
    </xf>
    <xf numFmtId="0" fontId="12" fillId="0" borderId="9" xfId="0" applyFont="1" applyBorder="1"/>
    <xf numFmtId="0" fontId="24" fillId="0" borderId="9" xfId="0" applyFont="1" applyBorder="1"/>
    <xf numFmtId="0" fontId="24" fillId="2" borderId="9" xfId="3" applyFont="1" applyFill="1" applyBorder="1"/>
    <xf numFmtId="0" fontId="26" fillId="0" borderId="9" xfId="0" applyFont="1" applyBorder="1"/>
    <xf numFmtId="0" fontId="28" fillId="2" borderId="0" xfId="0" applyFont="1" applyFill="1" applyAlignment="1">
      <alignment horizontal="left"/>
    </xf>
    <xf numFmtId="0" fontId="31" fillId="3" borderId="9" xfId="0" applyFont="1" applyFill="1" applyBorder="1" applyAlignment="1">
      <alignment horizontal="center" vertical="center" wrapText="1"/>
    </xf>
    <xf numFmtId="0" fontId="24" fillId="2" borderId="0" xfId="3" applyFont="1" applyFill="1"/>
    <xf numFmtId="3" fontId="16" fillId="0" borderId="0" xfId="0" applyNumberFormat="1" applyFont="1" applyAlignment="1">
      <alignment horizontal="left" vertical="center"/>
    </xf>
    <xf numFmtId="0" fontId="20" fillId="3" borderId="1" xfId="0" applyFont="1" applyFill="1" applyBorder="1" applyAlignment="1">
      <alignment horizontal="right"/>
    </xf>
    <xf numFmtId="3" fontId="20" fillId="3" borderId="1" xfId="0" applyNumberFormat="1" applyFont="1" applyFill="1" applyBorder="1" applyAlignment="1">
      <alignment horizontal="right"/>
    </xf>
    <xf numFmtId="0" fontId="11" fillId="0" borderId="0" xfId="4" applyFont="1" applyAlignment="1">
      <alignment horizontal="center"/>
    </xf>
    <xf numFmtId="0" fontId="11" fillId="0" borderId="0" xfId="4" applyFont="1"/>
    <xf numFmtId="0" fontId="34" fillId="0" borderId="0" xfId="1" applyFont="1" applyFill="1"/>
    <xf numFmtId="0" fontId="35" fillId="0" borderId="0" xfId="3" applyFont="1"/>
    <xf numFmtId="0" fontId="15" fillId="0" borderId="0" xfId="4" applyFont="1" applyAlignment="1">
      <alignment horizontal="center"/>
    </xf>
    <xf numFmtId="0" fontId="11" fillId="0" borderId="0" xfId="5" applyFont="1" applyAlignment="1">
      <alignment horizontal="center" wrapText="1"/>
    </xf>
    <xf numFmtId="0" fontId="15" fillId="0" borderId="0" xfId="5" applyFont="1" applyAlignment="1">
      <alignment horizontal="center" wrapText="1"/>
    </xf>
    <xf numFmtId="0" fontId="31" fillId="3" borderId="13" xfId="7" applyFont="1" applyFill="1" applyBorder="1" applyAlignment="1">
      <alignment horizontal="center" vertical="center" wrapText="1"/>
    </xf>
    <xf numFmtId="0" fontId="31" fillId="3" borderId="14" xfId="7" applyFont="1" applyFill="1" applyBorder="1" applyAlignment="1">
      <alignment horizontal="center" vertical="center" wrapText="1"/>
    </xf>
    <xf numFmtId="0" fontId="31" fillId="3" borderId="15" xfId="7" applyFont="1" applyFill="1" applyBorder="1" applyAlignment="1">
      <alignment horizontal="center" vertical="center" wrapText="1"/>
    </xf>
    <xf numFmtId="0" fontId="36" fillId="0" borderId="17" xfId="7" applyFont="1" applyBorder="1" applyAlignment="1">
      <alignment horizontal="left" wrapText="1"/>
    </xf>
    <xf numFmtId="0" fontId="36" fillId="0" borderId="18" xfId="7" applyFont="1" applyBorder="1" applyAlignment="1">
      <alignment horizontal="center" vertical="center"/>
    </xf>
    <xf numFmtId="0" fontId="36" fillId="0" borderId="20" xfId="7" applyFont="1" applyBorder="1" applyAlignment="1">
      <alignment horizontal="left" wrapText="1"/>
    </xf>
    <xf numFmtId="0" fontId="36" fillId="0" borderId="21" xfId="7" applyFont="1" applyBorder="1" applyAlignment="1">
      <alignment horizontal="center" vertical="center"/>
    </xf>
    <xf numFmtId="0" fontId="36" fillId="0" borderId="23" xfId="7" applyFont="1" applyBorder="1" applyAlignment="1">
      <alignment horizontal="left" wrapText="1"/>
    </xf>
    <xf numFmtId="0" fontId="36" fillId="0" borderId="24" xfId="7" applyFont="1" applyBorder="1" applyAlignment="1">
      <alignment horizontal="center" vertical="center"/>
    </xf>
    <xf numFmtId="0" fontId="36" fillId="0" borderId="25" xfId="7" applyFont="1" applyBorder="1" applyAlignment="1">
      <alignment horizontal="center" vertical="center" wrapText="1"/>
    </xf>
    <xf numFmtId="0" fontId="36" fillId="0" borderId="28" xfId="7" applyFont="1" applyBorder="1" applyAlignment="1">
      <alignment horizontal="left" wrapText="1"/>
    </xf>
    <xf numFmtId="0" fontId="36" fillId="0" borderId="29" xfId="7" applyFont="1" applyBorder="1" applyAlignment="1">
      <alignment horizontal="center" vertical="center"/>
    </xf>
    <xf numFmtId="0" fontId="36" fillId="0" borderId="17" xfId="7" applyFont="1" applyBorder="1" applyAlignment="1">
      <alignment horizontal="left" vertical="center" wrapText="1"/>
    </xf>
    <xf numFmtId="3" fontId="20" fillId="3" borderId="1" xfId="0" applyNumberFormat="1" applyFont="1" applyFill="1" applyBorder="1" applyAlignment="1">
      <alignment horizontal="center" vertical="center" wrapText="1"/>
    </xf>
    <xf numFmtId="3" fontId="20" fillId="3" borderId="34" xfId="0" applyNumberFormat="1" applyFont="1" applyFill="1" applyBorder="1" applyAlignment="1">
      <alignment horizontal="center" vertical="center" wrapText="1"/>
    </xf>
    <xf numFmtId="3" fontId="16" fillId="0" borderId="36" xfId="0" applyNumberFormat="1" applyFont="1" applyBorder="1" applyAlignment="1">
      <alignment horizontal="center" vertical="center" wrapText="1"/>
    </xf>
    <xf numFmtId="0" fontId="31" fillId="3" borderId="1" xfId="0" applyFont="1" applyFill="1" applyBorder="1" applyAlignment="1">
      <alignment horizontal="center" vertical="center" wrapText="1"/>
    </xf>
    <xf numFmtId="3" fontId="21" fillId="0" borderId="0" xfId="0" applyNumberFormat="1" applyFont="1" applyAlignment="1">
      <alignment horizontal="center"/>
    </xf>
    <xf numFmtId="3" fontId="16" fillId="0" borderId="0" xfId="0" applyNumberFormat="1" applyFont="1" applyAlignment="1">
      <alignment horizontal="right" vertical="center"/>
    </xf>
    <xf numFmtId="3" fontId="31" fillId="3" borderId="5" xfId="0" applyNumberFormat="1" applyFont="1" applyFill="1" applyBorder="1" applyAlignment="1">
      <alignment horizontal="center" vertical="center" wrapText="1"/>
    </xf>
    <xf numFmtId="3" fontId="31" fillId="3" borderId="1" xfId="0" applyNumberFormat="1" applyFont="1" applyFill="1" applyBorder="1" applyAlignment="1">
      <alignment horizontal="center" vertical="center" wrapText="1"/>
    </xf>
    <xf numFmtId="3" fontId="13" fillId="0" borderId="6" xfId="0" applyNumberFormat="1" applyFont="1" applyBorder="1" applyAlignment="1">
      <alignment horizontal="center"/>
    </xf>
    <xf numFmtId="3" fontId="13" fillId="0" borderId="6" xfId="0" applyNumberFormat="1" applyFont="1" applyBorder="1" applyAlignment="1">
      <alignment horizontal="right"/>
    </xf>
    <xf numFmtId="3" fontId="13" fillId="0" borderId="7" xfId="0" applyNumberFormat="1" applyFont="1" applyBorder="1" applyAlignment="1">
      <alignment horizontal="center"/>
    </xf>
    <xf numFmtId="3" fontId="13" fillId="0" borderId="7" xfId="0" applyNumberFormat="1" applyFont="1" applyBorder="1" applyAlignment="1">
      <alignment horizontal="right"/>
    </xf>
    <xf numFmtId="3" fontId="13" fillId="0" borderId="8" xfId="0" applyNumberFormat="1" applyFont="1" applyBorder="1" applyAlignment="1">
      <alignment horizontal="center"/>
    </xf>
    <xf numFmtId="3" fontId="13" fillId="0" borderId="8" xfId="0" applyNumberFormat="1" applyFont="1" applyBorder="1" applyAlignment="1">
      <alignment horizontal="right"/>
    </xf>
    <xf numFmtId="0" fontId="13" fillId="0" borderId="2" xfId="0" applyFont="1" applyBorder="1" applyAlignment="1">
      <alignment horizontal="right"/>
    </xf>
    <xf numFmtId="3" fontId="13" fillId="0" borderId="2" xfId="0" applyNumberFormat="1" applyFont="1" applyBorder="1" applyAlignment="1">
      <alignment horizontal="right"/>
    </xf>
    <xf numFmtId="0" fontId="13" fillId="0" borderId="3" xfId="0" applyFont="1" applyBorder="1" applyAlignment="1">
      <alignment horizontal="right"/>
    </xf>
    <xf numFmtId="3" fontId="13" fillId="0" borderId="3" xfId="0" applyNumberFormat="1" applyFont="1" applyBorder="1" applyAlignment="1">
      <alignment horizontal="right"/>
    </xf>
    <xf numFmtId="3" fontId="31" fillId="3" borderId="1" xfId="0" applyNumberFormat="1" applyFont="1" applyFill="1" applyBorder="1" applyAlignment="1">
      <alignment horizontal="right"/>
    </xf>
    <xf numFmtId="0" fontId="13" fillId="0" borderId="2" xfId="0" applyFont="1" applyBorder="1" applyAlignment="1">
      <alignment horizontal="center"/>
    </xf>
    <xf numFmtId="0" fontId="13" fillId="0" borderId="2" xfId="0" applyFont="1" applyBorder="1" applyAlignment="1">
      <alignment horizontal="left"/>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3" fontId="13" fillId="0" borderId="3" xfId="0" applyNumberFormat="1" applyFont="1" applyBorder="1" applyAlignment="1">
      <alignment horizontal="right" vertical="center"/>
    </xf>
    <xf numFmtId="0" fontId="13" fillId="0" borderId="3" xfId="0" applyFont="1" applyBorder="1" applyAlignment="1">
      <alignment horizontal="center"/>
    </xf>
    <xf numFmtId="0" fontId="13" fillId="0" borderId="3" xfId="0" applyFont="1" applyBorder="1" applyAlignment="1">
      <alignment horizontal="left"/>
    </xf>
    <xf numFmtId="0" fontId="31" fillId="3" borderId="4" xfId="0" applyFont="1" applyFill="1" applyBorder="1" applyAlignment="1">
      <alignment horizontal="right"/>
    </xf>
    <xf numFmtId="0" fontId="31" fillId="3" borderId="1" xfId="0" applyFont="1" applyFill="1" applyBorder="1" applyAlignment="1">
      <alignment horizontal="right"/>
    </xf>
    <xf numFmtId="0" fontId="12" fillId="0" borderId="0" xfId="0" applyFont="1" applyAlignment="1">
      <alignment horizontal="justify" vertical="center" wrapText="1"/>
    </xf>
    <xf numFmtId="0" fontId="13" fillId="0" borderId="0" xfId="0" applyFont="1" applyAlignment="1">
      <alignment horizontal="left" vertical="center" wrapText="1" indent="1"/>
    </xf>
    <xf numFmtId="0" fontId="12" fillId="0" borderId="0" xfId="0" applyFont="1" applyAlignment="1">
      <alignment horizontal="justify" vertical="justify" wrapText="1"/>
    </xf>
    <xf numFmtId="0" fontId="12" fillId="0" borderId="0" xfId="0" applyFont="1" applyAlignment="1">
      <alignment horizontal="left"/>
    </xf>
    <xf numFmtId="0" fontId="13" fillId="0" borderId="0" xfId="0" applyFont="1" applyAlignment="1">
      <alignment horizontal="left"/>
    </xf>
    <xf numFmtId="0" fontId="12" fillId="0" borderId="0" xfId="0" applyFont="1" applyAlignment="1">
      <alignment horizontal="justify"/>
    </xf>
    <xf numFmtId="0" fontId="37" fillId="0" borderId="0" xfId="0" applyFont="1"/>
    <xf numFmtId="0" fontId="37" fillId="0" borderId="0" xfId="0" applyFont="1" applyAlignment="1">
      <alignment horizontal="center"/>
    </xf>
    <xf numFmtId="0" fontId="38" fillId="0" borderId="0" xfId="0" applyFont="1"/>
    <xf numFmtId="0" fontId="37" fillId="0" borderId="0" xfId="1" applyFont="1"/>
    <xf numFmtId="3" fontId="13" fillId="0" borderId="3" xfId="0" applyNumberFormat="1" applyFont="1" applyBorder="1" applyAlignment="1">
      <alignment horizontal="justify" vertical="center" wrapText="1"/>
    </xf>
    <xf numFmtId="3" fontId="13" fillId="0" borderId="0" xfId="0" applyNumberFormat="1" applyFont="1" applyAlignment="1">
      <alignment horizontal="left"/>
    </xf>
    <xf numFmtId="3" fontId="13" fillId="0" borderId="0" xfId="0" applyNumberFormat="1" applyFont="1" applyAlignment="1">
      <alignment horizontal="right"/>
    </xf>
    <xf numFmtId="0" fontId="39" fillId="0" borderId="0" xfId="0" applyFont="1" applyAlignment="1">
      <alignment horizontal="justify" vertical="justify" wrapText="1"/>
    </xf>
    <xf numFmtId="0" fontId="39" fillId="0" borderId="0" xfId="0" applyFont="1" applyAlignment="1">
      <alignment horizontal="justify" vertical="center" wrapText="1"/>
    </xf>
    <xf numFmtId="0" fontId="13" fillId="0" borderId="0" xfId="0" applyFont="1" applyAlignment="1">
      <alignment horizontal="justify"/>
    </xf>
    <xf numFmtId="0" fontId="13" fillId="0" borderId="3" xfId="0" applyFont="1" applyBorder="1" applyAlignment="1">
      <alignment horizontal="center" vertical="center"/>
    </xf>
    <xf numFmtId="0" fontId="20" fillId="3" borderId="1" xfId="0" applyFont="1" applyFill="1" applyBorder="1" applyAlignment="1">
      <alignment horizontal="left"/>
    </xf>
    <xf numFmtId="3" fontId="31" fillId="3" borderId="1" xfId="0" applyNumberFormat="1" applyFont="1" applyFill="1" applyBorder="1" applyAlignment="1">
      <alignment horizontal="center"/>
    </xf>
    <xf numFmtId="0" fontId="24" fillId="2" borderId="9" xfId="8" applyFont="1" applyFill="1" applyBorder="1"/>
    <xf numFmtId="0" fontId="24" fillId="2" borderId="0" xfId="8" applyFont="1" applyFill="1"/>
    <xf numFmtId="0" fontId="24" fillId="2" borderId="0" xfId="8" applyFont="1" applyFill="1" applyAlignment="1">
      <alignment vertical="top" wrapText="1"/>
    </xf>
    <xf numFmtId="9" fontId="16" fillId="0" borderId="0" xfId="2" applyFont="1" applyAlignment="1">
      <alignment horizontal="left"/>
    </xf>
    <xf numFmtId="0" fontId="6" fillId="0" borderId="0" xfId="0" applyFont="1"/>
    <xf numFmtId="3" fontId="13" fillId="0" borderId="3" xfId="0" applyNumberFormat="1" applyFont="1" applyBorder="1" applyAlignment="1">
      <alignment horizontal="center" vertical="center"/>
    </xf>
    <xf numFmtId="3" fontId="13" fillId="0" borderId="3" xfId="0" applyNumberFormat="1" applyFont="1" applyBorder="1" applyAlignment="1">
      <alignment horizontal="center"/>
    </xf>
    <xf numFmtId="3" fontId="13" fillId="0" borderId="30" xfId="0" applyNumberFormat="1" applyFont="1" applyBorder="1" applyAlignment="1">
      <alignment horizontal="right" vertical="center"/>
    </xf>
    <xf numFmtId="165" fontId="16" fillId="0" borderId="0" xfId="2" applyNumberFormat="1" applyFont="1" applyAlignment="1">
      <alignment horizontal="left"/>
    </xf>
    <xf numFmtId="0" fontId="28" fillId="0" borderId="0" xfId="0" applyFont="1" applyAlignment="1">
      <alignment horizontal="left"/>
    </xf>
    <xf numFmtId="0" fontId="11" fillId="0" borderId="0" xfId="0" applyFont="1" applyAlignment="1">
      <alignment horizontal="center" vertical="center" wrapText="1"/>
    </xf>
    <xf numFmtId="0" fontId="11" fillId="0" borderId="0" xfId="0" applyFont="1" applyAlignment="1">
      <alignment horizontal="center" vertical="center"/>
    </xf>
    <xf numFmtId="0" fontId="36" fillId="0" borderId="25" xfId="7" applyFont="1" applyBorder="1" applyAlignment="1">
      <alignment horizontal="center" vertical="center" wrapText="1"/>
    </xf>
    <xf numFmtId="0" fontId="36" fillId="0" borderId="26" xfId="7" applyFont="1" applyBorder="1" applyAlignment="1">
      <alignment horizontal="center" vertical="center" wrapText="1"/>
    </xf>
    <xf numFmtId="0" fontId="36" fillId="0" borderId="27" xfId="7" applyFont="1" applyBorder="1" applyAlignment="1">
      <alignment horizontal="center" vertical="center" wrapText="1"/>
    </xf>
    <xf numFmtId="0" fontId="11" fillId="0" borderId="0" xfId="4" applyFont="1" applyAlignment="1">
      <alignment horizontal="center" vertical="center" wrapText="1"/>
    </xf>
    <xf numFmtId="0" fontId="11" fillId="0" borderId="0" xfId="5" applyFont="1" applyAlignment="1">
      <alignment horizontal="center" wrapText="1"/>
    </xf>
    <xf numFmtId="0" fontId="17" fillId="0" borderId="0" xfId="6" applyFont="1" applyFill="1" applyBorder="1" applyAlignment="1">
      <alignment horizontal="right" vertical="center" wrapText="1"/>
    </xf>
    <xf numFmtId="0" fontId="36" fillId="0" borderId="16" xfId="7" applyFont="1" applyBorder="1" applyAlignment="1">
      <alignment horizontal="center" vertical="center" wrapText="1"/>
    </xf>
    <xf numFmtId="0" fontId="36" fillId="0" borderId="19" xfId="7" applyFont="1" applyBorder="1" applyAlignment="1">
      <alignment horizontal="center" vertical="center" wrapText="1"/>
    </xf>
    <xf numFmtId="0" fontId="36" fillId="0" borderId="22" xfId="7" applyFont="1" applyBorder="1" applyAlignment="1">
      <alignment horizontal="center" vertical="center" wrapText="1"/>
    </xf>
    <xf numFmtId="3" fontId="33" fillId="4" borderId="10" xfId="0" applyNumberFormat="1" applyFont="1" applyFill="1" applyBorder="1" applyAlignment="1">
      <alignment horizontal="center" vertical="center"/>
    </xf>
    <xf numFmtId="3" fontId="33" fillId="4" borderId="11" xfId="0" applyNumberFormat="1" applyFont="1" applyFill="1" applyBorder="1" applyAlignment="1">
      <alignment horizontal="center" vertical="center"/>
    </xf>
    <xf numFmtId="3" fontId="33" fillId="4" borderId="12" xfId="0" applyNumberFormat="1" applyFont="1" applyFill="1" applyBorder="1" applyAlignment="1">
      <alignment horizontal="center" vertical="center"/>
    </xf>
    <xf numFmtId="3" fontId="33" fillId="4" borderId="35" xfId="0" applyNumberFormat="1" applyFont="1" applyFill="1" applyBorder="1" applyAlignment="1">
      <alignment horizontal="center" vertical="center"/>
    </xf>
    <xf numFmtId="3" fontId="33" fillId="4" borderId="33" xfId="0" applyNumberFormat="1" applyFont="1" applyFill="1" applyBorder="1" applyAlignment="1">
      <alignment horizontal="center" vertical="center"/>
    </xf>
    <xf numFmtId="3" fontId="33" fillId="4" borderId="31" xfId="0" applyNumberFormat="1" applyFont="1" applyFill="1" applyBorder="1" applyAlignment="1">
      <alignment horizontal="center" vertical="center"/>
    </xf>
    <xf numFmtId="3" fontId="33" fillId="4" borderId="32" xfId="0" applyNumberFormat="1" applyFont="1" applyFill="1" applyBorder="1" applyAlignment="1">
      <alignment horizontal="center" vertical="center"/>
    </xf>
    <xf numFmtId="0" fontId="26" fillId="0" borderId="37" xfId="0" applyFont="1" applyBorder="1" applyAlignment="1">
      <alignment horizontal="center"/>
    </xf>
    <xf numFmtId="0" fontId="26" fillId="0" borderId="0" xfId="0" applyFont="1" applyAlignment="1">
      <alignment horizontal="center"/>
    </xf>
  </cellXfs>
  <cellStyles count="9">
    <cellStyle name="Hipervínculo" xfId="1" builtinId="8"/>
    <cellStyle name="Hipervínculo 2" xfId="6" xr:uid="{8B1154B1-D49A-43DF-9F30-1F9289BC0C4A}"/>
    <cellStyle name="Normal" xfId="0" builtinId="0"/>
    <cellStyle name="Normal 2" xfId="4" xr:uid="{6BD4FE2B-930A-4178-91B6-544B28545CE2}"/>
    <cellStyle name="Normal 3" xfId="5" xr:uid="{463E77D7-6C49-4BF4-8A0E-E3D613416EEE}"/>
    <cellStyle name="Normal 4" xfId="7" xr:uid="{981A0984-CC0E-4801-A5E5-1E60E45143F7}"/>
    <cellStyle name="Normal 5" xfId="3" xr:uid="{7E33E674-106C-4D93-B133-339200E3084F}"/>
    <cellStyle name="Normal 5 2" xfId="8" xr:uid="{F98BC4BC-0BF3-4F44-BBE8-2F5965E23E2F}"/>
    <cellStyle name="Porcentaje" xfId="2" builtinId="5"/>
  </cellStyles>
  <dxfs count="0"/>
  <tableStyles count="0" defaultTableStyle="TableStyleMedium2" defaultPivotStyle="PivotStyleLight16"/>
  <colors>
    <mruColors>
      <color rgb="FF65B1D9"/>
      <color rgb="FF82D58E"/>
      <color rgb="FF0563C1"/>
      <color rgb="FF2C59A6"/>
      <color rgb="FF2B2D45"/>
      <color rgb="FF386492"/>
      <color rgb="FFB5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685800</xdr:colOff>
      <xdr:row>10</xdr:row>
      <xdr:rowOff>0</xdr:rowOff>
    </xdr:from>
    <xdr:to>
      <xdr:col>4</xdr:col>
      <xdr:colOff>685800</xdr:colOff>
      <xdr:row>15</xdr:row>
      <xdr:rowOff>12009</xdr:rowOff>
    </xdr:to>
    <xdr:pic>
      <xdr:nvPicPr>
        <xdr:cNvPr id="2" name="Imagen 1">
          <a:extLst>
            <a:ext uri="{FF2B5EF4-FFF2-40B4-BE49-F238E27FC236}">
              <a16:creationId xmlns:a16="http://schemas.microsoft.com/office/drawing/2014/main" id="{6582C39A-E435-4DBC-82F2-56D61AEA3D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105025"/>
          <a:ext cx="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685800</xdr:colOff>
      <xdr:row>10</xdr:row>
      <xdr:rowOff>0</xdr:rowOff>
    </xdr:from>
    <xdr:to>
      <xdr:col>4</xdr:col>
      <xdr:colOff>685800</xdr:colOff>
      <xdr:row>15</xdr:row>
      <xdr:rowOff>12009</xdr:rowOff>
    </xdr:to>
    <xdr:pic>
      <xdr:nvPicPr>
        <xdr:cNvPr id="4" name="Imagen 3">
          <a:extLst>
            <a:ext uri="{FF2B5EF4-FFF2-40B4-BE49-F238E27FC236}">
              <a16:creationId xmlns:a16="http://schemas.microsoft.com/office/drawing/2014/main" id="{A633BF29-3DFB-456D-97BF-25C655545C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2847975"/>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685800</xdr:colOff>
      <xdr:row>17</xdr:row>
      <xdr:rowOff>0</xdr:rowOff>
    </xdr:from>
    <xdr:to>
      <xdr:col>4</xdr:col>
      <xdr:colOff>685800</xdr:colOff>
      <xdr:row>21</xdr:row>
      <xdr:rowOff>108917</xdr:rowOff>
    </xdr:to>
    <xdr:pic>
      <xdr:nvPicPr>
        <xdr:cNvPr id="6" name="Imagen 5">
          <a:extLst>
            <a:ext uri="{FF2B5EF4-FFF2-40B4-BE49-F238E27FC236}">
              <a16:creationId xmlns:a16="http://schemas.microsoft.com/office/drawing/2014/main" id="{B7F6DF12-1F81-4B9A-ABD9-3A29EAE7AF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3581400"/>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685800</xdr:colOff>
      <xdr:row>17</xdr:row>
      <xdr:rowOff>0</xdr:rowOff>
    </xdr:from>
    <xdr:to>
      <xdr:col>4</xdr:col>
      <xdr:colOff>685800</xdr:colOff>
      <xdr:row>21</xdr:row>
      <xdr:rowOff>108917</xdr:rowOff>
    </xdr:to>
    <xdr:pic>
      <xdr:nvPicPr>
        <xdr:cNvPr id="8" name="Imagen 7">
          <a:extLst>
            <a:ext uri="{FF2B5EF4-FFF2-40B4-BE49-F238E27FC236}">
              <a16:creationId xmlns:a16="http://schemas.microsoft.com/office/drawing/2014/main" id="{86AAE7BA-A929-4C96-B301-AB914C275C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3838575"/>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19</xdr:row>
      <xdr:rowOff>47624</xdr:rowOff>
    </xdr:from>
    <xdr:to>
      <xdr:col>6</xdr:col>
      <xdr:colOff>581025</xdr:colOff>
      <xdr:row>19</xdr:row>
      <xdr:rowOff>95249</xdr:rowOff>
    </xdr:to>
    <xdr:sp macro="" textlink="">
      <xdr:nvSpPr>
        <xdr:cNvPr id="3" name="Rectángulo 2">
          <a:extLst>
            <a:ext uri="{FF2B5EF4-FFF2-40B4-BE49-F238E27FC236}">
              <a16:creationId xmlns:a16="http://schemas.microsoft.com/office/drawing/2014/main" id="{EAE3775B-5C60-4534-AEC0-3CD72AF14464}"/>
            </a:ext>
          </a:extLst>
        </xdr:cNvPr>
        <xdr:cNvSpPr/>
      </xdr:nvSpPr>
      <xdr:spPr>
        <a:xfrm>
          <a:off x="257175" y="5381624"/>
          <a:ext cx="6667500" cy="47625"/>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2</xdr:col>
      <xdr:colOff>3838575</xdr:colOff>
      <xdr:row>19</xdr:row>
      <xdr:rowOff>209550</xdr:rowOff>
    </xdr:from>
    <xdr:to>
      <xdr:col>6</xdr:col>
      <xdr:colOff>599015</xdr:colOff>
      <xdr:row>21</xdr:row>
      <xdr:rowOff>199939</xdr:rowOff>
    </xdr:to>
    <xdr:pic>
      <xdr:nvPicPr>
        <xdr:cNvPr id="5" name="Imagen 4" descr="Interfaz de usuario gráfica, Aplicación&#10;&#10;Descripción generada automáticamente">
          <a:extLst>
            <a:ext uri="{FF2B5EF4-FFF2-40B4-BE49-F238E27FC236}">
              <a16:creationId xmlns:a16="http://schemas.microsoft.com/office/drawing/2014/main" id="{920FD0AE-EF80-41DB-B6FA-96BFA25933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3400" y="4048125"/>
          <a:ext cx="3618440" cy="466639"/>
        </a:xfrm>
        <a:prstGeom prst="rect">
          <a:avLst/>
        </a:prstGeom>
      </xdr:spPr>
    </xdr:pic>
    <xdr:clientData/>
  </xdr:twoCellAnchor>
  <xdr:twoCellAnchor editAs="oneCell">
    <xdr:from>
      <xdr:col>2</xdr:col>
      <xdr:colOff>533400</xdr:colOff>
      <xdr:row>0</xdr:row>
      <xdr:rowOff>0</xdr:rowOff>
    </xdr:from>
    <xdr:to>
      <xdr:col>5</xdr:col>
      <xdr:colOff>604837</xdr:colOff>
      <xdr:row>2</xdr:row>
      <xdr:rowOff>360778</xdr:rowOff>
    </xdr:to>
    <xdr:pic>
      <xdr:nvPicPr>
        <xdr:cNvPr id="7" name="Imagen 6">
          <a:extLst>
            <a:ext uri="{FF2B5EF4-FFF2-40B4-BE49-F238E27FC236}">
              <a16:creationId xmlns:a16="http://schemas.microsoft.com/office/drawing/2014/main" id="{56AD8E1F-07E1-4930-9BDC-C14563567D7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38225" y="0"/>
          <a:ext cx="6167437" cy="837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xdr:row>
      <xdr:rowOff>0</xdr:rowOff>
    </xdr:from>
    <xdr:to>
      <xdr:col>1</xdr:col>
      <xdr:colOff>6316267</xdr:colOff>
      <xdr:row>1</xdr:row>
      <xdr:rowOff>45718</xdr:rowOff>
    </xdr:to>
    <xdr:sp macro="" textlink="">
      <xdr:nvSpPr>
        <xdr:cNvPr id="6" name="Rectángulo 5">
          <a:extLst>
            <a:ext uri="{FF2B5EF4-FFF2-40B4-BE49-F238E27FC236}">
              <a16:creationId xmlns:a16="http://schemas.microsoft.com/office/drawing/2014/main" id="{CD281D85-C43D-4ED2-97C7-FE6D7BCED6A0}"/>
            </a:ext>
          </a:extLst>
        </xdr:cNvPr>
        <xdr:cNvSpPr/>
      </xdr:nvSpPr>
      <xdr:spPr>
        <a:xfrm>
          <a:off x="250032" y="761999"/>
          <a:ext cx="6316266" cy="45719"/>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0</xdr:col>
      <xdr:colOff>219075</xdr:colOff>
      <xdr:row>27</xdr:row>
      <xdr:rowOff>0</xdr:rowOff>
    </xdr:from>
    <xdr:to>
      <xdr:col>1</xdr:col>
      <xdr:colOff>6287691</xdr:colOff>
      <xdr:row>27</xdr:row>
      <xdr:rowOff>45718</xdr:rowOff>
    </xdr:to>
    <xdr:sp macro="" textlink="">
      <xdr:nvSpPr>
        <xdr:cNvPr id="11" name="Rectángulo 10">
          <a:extLst>
            <a:ext uri="{FF2B5EF4-FFF2-40B4-BE49-F238E27FC236}">
              <a16:creationId xmlns:a16="http://schemas.microsoft.com/office/drawing/2014/main" id="{29258420-EAB5-4C8C-948C-9A02527740B1}"/>
            </a:ext>
          </a:extLst>
        </xdr:cNvPr>
        <xdr:cNvSpPr/>
      </xdr:nvSpPr>
      <xdr:spPr>
        <a:xfrm>
          <a:off x="219075" y="17049750"/>
          <a:ext cx="6316266" cy="45718"/>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85725</xdr:colOff>
      <xdr:row>0</xdr:row>
      <xdr:rowOff>28575</xdr:rowOff>
    </xdr:from>
    <xdr:to>
      <xdr:col>1</xdr:col>
      <xdr:colOff>6253162</xdr:colOff>
      <xdr:row>0</xdr:row>
      <xdr:rowOff>865603</xdr:rowOff>
    </xdr:to>
    <xdr:pic>
      <xdr:nvPicPr>
        <xdr:cNvPr id="2" name="Imagen 1">
          <a:extLst>
            <a:ext uri="{FF2B5EF4-FFF2-40B4-BE49-F238E27FC236}">
              <a16:creationId xmlns:a16="http://schemas.microsoft.com/office/drawing/2014/main" id="{AA72355F-EE39-429E-80DA-B46939FDD6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5" y="28575"/>
          <a:ext cx="6167437" cy="8370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1</xdr:row>
      <xdr:rowOff>38099</xdr:rowOff>
    </xdr:from>
    <xdr:to>
      <xdr:col>4</xdr:col>
      <xdr:colOff>28575</xdr:colOff>
      <xdr:row>1</xdr:row>
      <xdr:rowOff>74099</xdr:rowOff>
    </xdr:to>
    <xdr:sp macro="" textlink="">
      <xdr:nvSpPr>
        <xdr:cNvPr id="3" name="Rectángulo 2">
          <a:extLst>
            <a:ext uri="{FF2B5EF4-FFF2-40B4-BE49-F238E27FC236}">
              <a16:creationId xmlns:a16="http://schemas.microsoft.com/office/drawing/2014/main" id="{3FEBAA29-E4D4-42E4-801E-BA69E783D58B}"/>
            </a:ext>
          </a:extLst>
        </xdr:cNvPr>
        <xdr:cNvSpPr/>
      </xdr:nvSpPr>
      <xdr:spPr>
        <a:xfrm>
          <a:off x="457200" y="838199"/>
          <a:ext cx="7810500" cy="36000"/>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800100</xdr:colOff>
      <xdr:row>0</xdr:row>
      <xdr:rowOff>57150</xdr:rowOff>
    </xdr:from>
    <xdr:to>
      <xdr:col>3</xdr:col>
      <xdr:colOff>147637</xdr:colOff>
      <xdr:row>1</xdr:row>
      <xdr:rowOff>8353</xdr:rowOff>
    </xdr:to>
    <xdr:pic>
      <xdr:nvPicPr>
        <xdr:cNvPr id="4" name="Imagen 3">
          <a:extLst>
            <a:ext uri="{FF2B5EF4-FFF2-40B4-BE49-F238E27FC236}">
              <a16:creationId xmlns:a16="http://schemas.microsoft.com/office/drawing/2014/main" id="{A3DDF4EB-6D56-4626-A9BE-69C9124F35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0625" y="57150"/>
          <a:ext cx="6167437" cy="8370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21981</xdr:colOff>
      <xdr:row>2</xdr:row>
      <xdr:rowOff>175846</xdr:rowOff>
    </xdr:from>
    <xdr:to>
      <xdr:col>4</xdr:col>
      <xdr:colOff>584688</xdr:colOff>
      <xdr:row>2</xdr:row>
      <xdr:rowOff>211846</xdr:rowOff>
    </xdr:to>
    <xdr:sp macro="" textlink="">
      <xdr:nvSpPr>
        <xdr:cNvPr id="4" name="Rectángulo 3">
          <a:extLst>
            <a:ext uri="{FF2B5EF4-FFF2-40B4-BE49-F238E27FC236}">
              <a16:creationId xmlns:a16="http://schemas.microsoft.com/office/drawing/2014/main" id="{29957727-F0C2-40C6-A0F4-3C219B1EA2F6}"/>
            </a:ext>
          </a:extLst>
        </xdr:cNvPr>
        <xdr:cNvSpPr/>
      </xdr:nvSpPr>
      <xdr:spPr>
        <a:xfrm>
          <a:off x="271096" y="630115"/>
          <a:ext cx="7010400" cy="36000"/>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19051</xdr:colOff>
      <xdr:row>0</xdr:row>
      <xdr:rowOff>0</xdr:rowOff>
    </xdr:from>
    <xdr:to>
      <xdr:col>2</xdr:col>
      <xdr:colOff>5038726</xdr:colOff>
      <xdr:row>2</xdr:row>
      <xdr:rowOff>155412</xdr:rowOff>
    </xdr:to>
    <xdr:pic>
      <xdr:nvPicPr>
        <xdr:cNvPr id="5" name="Imagen 4">
          <a:extLst>
            <a:ext uri="{FF2B5EF4-FFF2-40B4-BE49-F238E27FC236}">
              <a16:creationId xmlns:a16="http://schemas.microsoft.com/office/drawing/2014/main" id="{F299D8BF-7897-451F-88EC-2CCB115243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1" y="0"/>
          <a:ext cx="6057900" cy="8221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21981</xdr:colOff>
      <xdr:row>2</xdr:row>
      <xdr:rowOff>175846</xdr:rowOff>
    </xdr:from>
    <xdr:to>
      <xdr:col>5</xdr:col>
      <xdr:colOff>584688</xdr:colOff>
      <xdr:row>2</xdr:row>
      <xdr:rowOff>211846</xdr:rowOff>
    </xdr:to>
    <xdr:sp macro="" textlink="">
      <xdr:nvSpPr>
        <xdr:cNvPr id="7" name="Rectángulo 6">
          <a:extLst>
            <a:ext uri="{FF2B5EF4-FFF2-40B4-BE49-F238E27FC236}">
              <a16:creationId xmlns:a16="http://schemas.microsoft.com/office/drawing/2014/main" id="{5CE13378-AFEE-4A1C-8058-A50B9CDAA4AB}"/>
            </a:ext>
          </a:extLst>
        </xdr:cNvPr>
        <xdr:cNvSpPr/>
      </xdr:nvSpPr>
      <xdr:spPr>
        <a:xfrm>
          <a:off x="269631" y="633046"/>
          <a:ext cx="8230332" cy="36000"/>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276225</xdr:colOff>
      <xdr:row>0</xdr:row>
      <xdr:rowOff>76200</xdr:rowOff>
    </xdr:from>
    <xdr:to>
      <xdr:col>4</xdr:col>
      <xdr:colOff>290512</xdr:colOff>
      <xdr:row>2</xdr:row>
      <xdr:rowOff>46453</xdr:rowOff>
    </xdr:to>
    <xdr:pic>
      <xdr:nvPicPr>
        <xdr:cNvPr id="2" name="Imagen 1">
          <a:extLst>
            <a:ext uri="{FF2B5EF4-FFF2-40B4-BE49-F238E27FC236}">
              <a16:creationId xmlns:a16="http://schemas.microsoft.com/office/drawing/2014/main" id="{CEE6EC7A-8298-4874-8D40-D29971EC7C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76200"/>
          <a:ext cx="6167437" cy="8370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57149</xdr:colOff>
      <xdr:row>4</xdr:row>
      <xdr:rowOff>276224</xdr:rowOff>
    </xdr:from>
    <xdr:to>
      <xdr:col>6</xdr:col>
      <xdr:colOff>276225</xdr:colOff>
      <xdr:row>4</xdr:row>
      <xdr:rowOff>342900</xdr:rowOff>
    </xdr:to>
    <xdr:sp macro="" textlink="">
      <xdr:nvSpPr>
        <xdr:cNvPr id="7" name="Rectángulo 6">
          <a:extLst>
            <a:ext uri="{FF2B5EF4-FFF2-40B4-BE49-F238E27FC236}">
              <a16:creationId xmlns:a16="http://schemas.microsoft.com/office/drawing/2014/main" id="{058F8A84-156E-452E-8178-4B3A8E647351}"/>
            </a:ext>
          </a:extLst>
        </xdr:cNvPr>
        <xdr:cNvSpPr/>
      </xdr:nvSpPr>
      <xdr:spPr>
        <a:xfrm>
          <a:off x="304799" y="685799"/>
          <a:ext cx="7181851" cy="66676"/>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76200</xdr:colOff>
      <xdr:row>0</xdr:row>
      <xdr:rowOff>152400</xdr:rowOff>
    </xdr:from>
    <xdr:to>
      <xdr:col>6</xdr:col>
      <xdr:colOff>166687</xdr:colOff>
      <xdr:row>4</xdr:row>
      <xdr:rowOff>217903</xdr:rowOff>
    </xdr:to>
    <xdr:pic>
      <xdr:nvPicPr>
        <xdr:cNvPr id="2" name="Imagen 1">
          <a:extLst>
            <a:ext uri="{FF2B5EF4-FFF2-40B4-BE49-F238E27FC236}">
              <a16:creationId xmlns:a16="http://schemas.microsoft.com/office/drawing/2014/main" id="{6A728BF7-263F-4274-8F09-913A84F5DE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152400"/>
          <a:ext cx="6167437" cy="8370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57149</xdr:colOff>
      <xdr:row>4</xdr:row>
      <xdr:rowOff>276224</xdr:rowOff>
    </xdr:from>
    <xdr:to>
      <xdr:col>6</xdr:col>
      <xdr:colOff>276225</xdr:colOff>
      <xdr:row>4</xdr:row>
      <xdr:rowOff>342900</xdr:rowOff>
    </xdr:to>
    <xdr:sp macro="" textlink="">
      <xdr:nvSpPr>
        <xdr:cNvPr id="4" name="Rectángulo 3">
          <a:extLst>
            <a:ext uri="{FF2B5EF4-FFF2-40B4-BE49-F238E27FC236}">
              <a16:creationId xmlns:a16="http://schemas.microsoft.com/office/drawing/2014/main" id="{8621D41F-E362-49C1-B681-1B77F832FDF3}"/>
            </a:ext>
          </a:extLst>
        </xdr:cNvPr>
        <xdr:cNvSpPr/>
      </xdr:nvSpPr>
      <xdr:spPr>
        <a:xfrm>
          <a:off x="304799" y="1047749"/>
          <a:ext cx="6296026" cy="66676"/>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3</xdr:col>
      <xdr:colOff>300611</xdr:colOff>
      <xdr:row>19</xdr:row>
      <xdr:rowOff>109527</xdr:rowOff>
    </xdr:from>
    <xdr:to>
      <xdr:col>5</xdr:col>
      <xdr:colOff>0</xdr:colOff>
      <xdr:row>20</xdr:row>
      <xdr:rowOff>123265</xdr:rowOff>
    </xdr:to>
    <xdr:sp macro="" textlink="">
      <xdr:nvSpPr>
        <xdr:cNvPr id="9" name="CuadroTexto 8">
          <a:extLst>
            <a:ext uri="{FF2B5EF4-FFF2-40B4-BE49-F238E27FC236}">
              <a16:creationId xmlns:a16="http://schemas.microsoft.com/office/drawing/2014/main" id="{14AA0A97-7269-4B6B-915B-2B4B07AA5B2E}"/>
            </a:ext>
          </a:extLst>
        </xdr:cNvPr>
        <xdr:cNvSpPr txBox="1"/>
      </xdr:nvSpPr>
      <xdr:spPr>
        <a:xfrm>
          <a:off x="3624836" y="4338627"/>
          <a:ext cx="1728214" cy="21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(3.758</a:t>
          </a:r>
          <a:r>
            <a:rPr lang="es-CO" sz="1200" b="1" baseline="0">
              <a:solidFill>
                <a:schemeClr val="bg1"/>
              </a:solidFill>
              <a:latin typeface="Arial" panose="020B0604020202020204" pitchFamily="34" charset="0"/>
              <a:cs typeface="Arial" panose="020B0604020202020204" pitchFamily="34" charset="0"/>
            </a:rPr>
            <a:t> Declarantes)</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225166</xdr:colOff>
      <xdr:row>19</xdr:row>
      <xdr:rowOff>155981</xdr:rowOff>
    </xdr:from>
    <xdr:to>
      <xdr:col>7</xdr:col>
      <xdr:colOff>777616</xdr:colOff>
      <xdr:row>20</xdr:row>
      <xdr:rowOff>194081</xdr:rowOff>
    </xdr:to>
    <xdr:sp macro="" textlink="">
      <xdr:nvSpPr>
        <xdr:cNvPr id="10" name="CuadroTexto 9">
          <a:extLst>
            <a:ext uri="{FF2B5EF4-FFF2-40B4-BE49-F238E27FC236}">
              <a16:creationId xmlns:a16="http://schemas.microsoft.com/office/drawing/2014/main" id="{79E69F20-0F82-49C1-9547-6313B222ABF8}"/>
            </a:ext>
          </a:extLst>
        </xdr:cNvPr>
        <xdr:cNvSpPr txBox="1"/>
      </xdr:nvSpPr>
      <xdr:spPr>
        <a:xfrm>
          <a:off x="6549766" y="4385081"/>
          <a:ext cx="20764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(4.002</a:t>
          </a:r>
          <a:r>
            <a:rPr lang="es-CO" sz="1200" b="1" baseline="0">
              <a:solidFill>
                <a:schemeClr val="bg1"/>
              </a:solidFill>
              <a:latin typeface="Arial" panose="020B0604020202020204" pitchFamily="34" charset="0"/>
              <a:cs typeface="Arial" panose="020B0604020202020204" pitchFamily="34" charset="0"/>
            </a:rPr>
            <a:t> Declarantes)</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325529</xdr:colOff>
      <xdr:row>14</xdr:row>
      <xdr:rowOff>176492</xdr:rowOff>
    </xdr:from>
    <xdr:to>
      <xdr:col>5</xdr:col>
      <xdr:colOff>24918</xdr:colOff>
      <xdr:row>17</xdr:row>
      <xdr:rowOff>179294</xdr:rowOff>
    </xdr:to>
    <xdr:sp macro="" textlink="">
      <xdr:nvSpPr>
        <xdr:cNvPr id="14" name="CuadroTexto 13">
          <a:extLst>
            <a:ext uri="{FF2B5EF4-FFF2-40B4-BE49-F238E27FC236}">
              <a16:creationId xmlns:a16="http://schemas.microsoft.com/office/drawing/2014/main" id="{D5BCE632-DCEA-47C8-9480-5A5A56A0896E}"/>
            </a:ext>
          </a:extLst>
        </xdr:cNvPr>
        <xdr:cNvSpPr txBox="1"/>
      </xdr:nvSpPr>
      <xdr:spPr>
        <a:xfrm>
          <a:off x="3649754" y="3405467"/>
          <a:ext cx="1728214" cy="602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3200" b="1">
              <a:solidFill>
                <a:schemeClr val="bg1"/>
              </a:solidFill>
              <a:latin typeface="Arial" panose="020B0604020202020204" pitchFamily="34" charset="0"/>
              <a:cs typeface="Arial" panose="020B0604020202020204" pitchFamily="34" charset="0"/>
            </a:rPr>
            <a:t>47%</a:t>
          </a:r>
        </a:p>
      </xdr:txBody>
    </xdr:sp>
    <xdr:clientData/>
  </xdr:twoCellAnchor>
  <xdr:twoCellAnchor>
    <xdr:from>
      <xdr:col>6</xdr:col>
      <xdr:colOff>197782</xdr:colOff>
      <xdr:row>14</xdr:row>
      <xdr:rowOff>160804</xdr:rowOff>
    </xdr:from>
    <xdr:to>
      <xdr:col>7</xdr:col>
      <xdr:colOff>412642</xdr:colOff>
      <xdr:row>17</xdr:row>
      <xdr:rowOff>163606</xdr:rowOff>
    </xdr:to>
    <xdr:sp macro="" textlink="">
      <xdr:nvSpPr>
        <xdr:cNvPr id="15" name="CuadroTexto 14">
          <a:extLst>
            <a:ext uri="{FF2B5EF4-FFF2-40B4-BE49-F238E27FC236}">
              <a16:creationId xmlns:a16="http://schemas.microsoft.com/office/drawing/2014/main" id="{0D0601C8-274A-4B4E-91B2-961251788C0A}"/>
            </a:ext>
          </a:extLst>
        </xdr:cNvPr>
        <xdr:cNvSpPr txBox="1"/>
      </xdr:nvSpPr>
      <xdr:spPr>
        <a:xfrm>
          <a:off x="6522382" y="3389779"/>
          <a:ext cx="1738860" cy="602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3200" b="1">
              <a:solidFill>
                <a:schemeClr val="bg1"/>
              </a:solidFill>
              <a:latin typeface="Arial" panose="020B0604020202020204" pitchFamily="34" charset="0"/>
              <a:cs typeface="Arial" panose="020B0604020202020204" pitchFamily="34" charset="0"/>
            </a:rPr>
            <a:t>51%</a:t>
          </a:r>
        </a:p>
      </xdr:txBody>
    </xdr:sp>
    <xdr:clientData/>
  </xdr:twoCellAnchor>
  <xdr:twoCellAnchor>
    <xdr:from>
      <xdr:col>3</xdr:col>
      <xdr:colOff>336735</xdr:colOff>
      <xdr:row>18</xdr:row>
      <xdr:rowOff>98051</xdr:rowOff>
    </xdr:from>
    <xdr:to>
      <xdr:col>5</xdr:col>
      <xdr:colOff>36124</xdr:colOff>
      <xdr:row>19</xdr:row>
      <xdr:rowOff>111789</xdr:rowOff>
    </xdr:to>
    <xdr:sp macro="" textlink="">
      <xdr:nvSpPr>
        <xdr:cNvPr id="18" name="CuadroTexto 17">
          <a:extLst>
            <a:ext uri="{FF2B5EF4-FFF2-40B4-BE49-F238E27FC236}">
              <a16:creationId xmlns:a16="http://schemas.microsoft.com/office/drawing/2014/main" id="{DD8DEEB3-8E5B-4799-BAB9-22BB24282687}"/>
            </a:ext>
          </a:extLst>
        </xdr:cNvPr>
        <xdr:cNvSpPr txBox="1"/>
      </xdr:nvSpPr>
      <xdr:spPr>
        <a:xfrm>
          <a:off x="3660960" y="4127126"/>
          <a:ext cx="1728214" cy="21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&gt;</a:t>
          </a:r>
          <a:r>
            <a:rPr lang="es-CO" sz="1200" b="1" baseline="0">
              <a:solidFill>
                <a:schemeClr val="bg1"/>
              </a:solidFill>
              <a:latin typeface="Arial" panose="020B0604020202020204" pitchFamily="34" charset="0"/>
              <a:cs typeface="Arial" panose="020B0604020202020204" pitchFamily="34" charset="0"/>
            </a:rPr>
            <a:t> 239.000 UVT</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220194</xdr:colOff>
      <xdr:row>18</xdr:row>
      <xdr:rowOff>104775</xdr:rowOff>
    </xdr:from>
    <xdr:to>
      <xdr:col>7</xdr:col>
      <xdr:colOff>784411</xdr:colOff>
      <xdr:row>19</xdr:row>
      <xdr:rowOff>156883</xdr:rowOff>
    </xdr:to>
    <xdr:sp macro="" textlink="">
      <xdr:nvSpPr>
        <xdr:cNvPr id="19" name="CuadroTexto 18">
          <a:extLst>
            <a:ext uri="{FF2B5EF4-FFF2-40B4-BE49-F238E27FC236}">
              <a16:creationId xmlns:a16="http://schemas.microsoft.com/office/drawing/2014/main" id="{C670047E-9831-41B0-8E29-CAD68456EF28}"/>
            </a:ext>
          </a:extLst>
        </xdr:cNvPr>
        <xdr:cNvSpPr txBox="1"/>
      </xdr:nvSpPr>
      <xdr:spPr>
        <a:xfrm>
          <a:off x="6544794" y="4133850"/>
          <a:ext cx="2088217" cy="252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&gt;</a:t>
          </a:r>
          <a:r>
            <a:rPr lang="es-CO" sz="1200" b="1" baseline="0">
              <a:solidFill>
                <a:schemeClr val="bg1"/>
              </a:solidFill>
              <a:latin typeface="Arial" panose="020B0604020202020204" pitchFamily="34" charset="0"/>
              <a:cs typeface="Arial" panose="020B0604020202020204" pitchFamily="34" charset="0"/>
            </a:rPr>
            <a:t> 72.000 &lt;= 122.000 UVT</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325530</xdr:colOff>
      <xdr:row>17</xdr:row>
      <xdr:rowOff>53228</xdr:rowOff>
    </xdr:from>
    <xdr:to>
      <xdr:col>5</xdr:col>
      <xdr:colOff>24919</xdr:colOff>
      <xdr:row>18</xdr:row>
      <xdr:rowOff>66966</xdr:rowOff>
    </xdr:to>
    <xdr:sp macro="" textlink="">
      <xdr:nvSpPr>
        <xdr:cNvPr id="22" name="CuadroTexto 21">
          <a:extLst>
            <a:ext uri="{FF2B5EF4-FFF2-40B4-BE49-F238E27FC236}">
              <a16:creationId xmlns:a16="http://schemas.microsoft.com/office/drawing/2014/main" id="{43288C55-3E7D-4CA7-BD72-3FB5AEDA48ED}"/>
            </a:ext>
          </a:extLst>
        </xdr:cNvPr>
        <xdr:cNvSpPr txBox="1"/>
      </xdr:nvSpPr>
      <xdr:spPr>
        <a:xfrm>
          <a:off x="3649755" y="3882278"/>
          <a:ext cx="1728214" cy="21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del total del PL</a:t>
          </a:r>
        </a:p>
      </xdr:txBody>
    </xdr:sp>
    <xdr:clientData/>
  </xdr:twoCellAnchor>
  <xdr:twoCellAnchor>
    <xdr:from>
      <xdr:col>6</xdr:col>
      <xdr:colOff>235882</xdr:colOff>
      <xdr:row>17</xdr:row>
      <xdr:rowOff>19611</xdr:rowOff>
    </xdr:from>
    <xdr:to>
      <xdr:col>7</xdr:col>
      <xdr:colOff>450742</xdr:colOff>
      <xdr:row>18</xdr:row>
      <xdr:rowOff>33349</xdr:rowOff>
    </xdr:to>
    <xdr:sp macro="" textlink="">
      <xdr:nvSpPr>
        <xdr:cNvPr id="23" name="CuadroTexto 22">
          <a:extLst>
            <a:ext uri="{FF2B5EF4-FFF2-40B4-BE49-F238E27FC236}">
              <a16:creationId xmlns:a16="http://schemas.microsoft.com/office/drawing/2014/main" id="{C6EB553F-E4E1-48A0-84B9-248103A57207}"/>
            </a:ext>
          </a:extLst>
        </xdr:cNvPr>
        <xdr:cNvSpPr txBox="1"/>
      </xdr:nvSpPr>
      <xdr:spPr>
        <a:xfrm>
          <a:off x="6560482" y="3848661"/>
          <a:ext cx="1738860" cy="21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del total del PL</a:t>
          </a:r>
        </a:p>
      </xdr:txBody>
    </xdr:sp>
    <xdr:clientData/>
  </xdr:twoCellAnchor>
  <xdr:twoCellAnchor editAs="oneCell">
    <xdr:from>
      <xdr:col>1</xdr:col>
      <xdr:colOff>22412</xdr:colOff>
      <xdr:row>0</xdr:row>
      <xdr:rowOff>168089</xdr:rowOff>
    </xdr:from>
    <xdr:to>
      <xdr:col>6</xdr:col>
      <xdr:colOff>93849</xdr:colOff>
      <xdr:row>4</xdr:row>
      <xdr:rowOff>243117</xdr:rowOff>
    </xdr:to>
    <xdr:pic>
      <xdr:nvPicPr>
        <xdr:cNvPr id="5" name="Imagen 4">
          <a:extLst>
            <a:ext uri="{FF2B5EF4-FFF2-40B4-BE49-F238E27FC236}">
              <a16:creationId xmlns:a16="http://schemas.microsoft.com/office/drawing/2014/main" id="{8854A6EC-FA63-40D8-8BA4-9F0C7F488E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941" y="168089"/>
          <a:ext cx="6167437" cy="837028"/>
        </a:xfrm>
        <a:prstGeom prst="rect">
          <a:avLst/>
        </a:prstGeom>
      </xdr:spPr>
    </xdr:pic>
    <xdr:clientData/>
  </xdr:twoCellAnchor>
  <xdr:twoCellAnchor editAs="oneCell">
    <xdr:from>
      <xdr:col>0</xdr:col>
      <xdr:colOff>179293</xdr:colOff>
      <xdr:row>13</xdr:row>
      <xdr:rowOff>145677</xdr:rowOff>
    </xdr:from>
    <xdr:to>
      <xdr:col>9</xdr:col>
      <xdr:colOff>771463</xdr:colOff>
      <xdr:row>48</xdr:row>
      <xdr:rowOff>22413</xdr:rowOff>
    </xdr:to>
    <xdr:pic>
      <xdr:nvPicPr>
        <xdr:cNvPr id="2" name="Imagen 1">
          <a:extLst>
            <a:ext uri="{FF2B5EF4-FFF2-40B4-BE49-F238E27FC236}">
              <a16:creationId xmlns:a16="http://schemas.microsoft.com/office/drawing/2014/main" id="{7BF3B676-86DB-5C37-C3E5-D6D0B69EBCF0}"/>
            </a:ext>
          </a:extLst>
        </xdr:cNvPr>
        <xdr:cNvPicPr>
          <a:picLocks noChangeAspect="1"/>
        </xdr:cNvPicPr>
      </xdr:nvPicPr>
      <xdr:blipFill>
        <a:blip xmlns:r="http://schemas.openxmlformats.org/officeDocument/2006/relationships" r:embed="rId2"/>
        <a:stretch>
          <a:fillRect/>
        </a:stretch>
      </xdr:blipFill>
      <xdr:spPr>
        <a:xfrm>
          <a:off x="179293" y="3160059"/>
          <a:ext cx="11327405" cy="69252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57149</xdr:colOff>
      <xdr:row>4</xdr:row>
      <xdr:rowOff>276224</xdr:rowOff>
    </xdr:from>
    <xdr:to>
      <xdr:col>6</xdr:col>
      <xdr:colOff>276225</xdr:colOff>
      <xdr:row>4</xdr:row>
      <xdr:rowOff>342900</xdr:rowOff>
    </xdr:to>
    <xdr:sp macro="" textlink="">
      <xdr:nvSpPr>
        <xdr:cNvPr id="7" name="Rectángulo 6">
          <a:extLst>
            <a:ext uri="{FF2B5EF4-FFF2-40B4-BE49-F238E27FC236}">
              <a16:creationId xmlns:a16="http://schemas.microsoft.com/office/drawing/2014/main" id="{8637A710-5203-4088-BE1F-4167483F7D5B}"/>
            </a:ext>
          </a:extLst>
        </xdr:cNvPr>
        <xdr:cNvSpPr/>
      </xdr:nvSpPr>
      <xdr:spPr>
        <a:xfrm>
          <a:off x="304799" y="1047749"/>
          <a:ext cx="5838826" cy="66676"/>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209550</xdr:colOff>
      <xdr:row>0</xdr:row>
      <xdr:rowOff>142875</xdr:rowOff>
    </xdr:from>
    <xdr:to>
      <xdr:col>5</xdr:col>
      <xdr:colOff>862012</xdr:colOff>
      <xdr:row>4</xdr:row>
      <xdr:rowOff>208378</xdr:rowOff>
    </xdr:to>
    <xdr:pic>
      <xdr:nvPicPr>
        <xdr:cNvPr id="2" name="Imagen 1">
          <a:extLst>
            <a:ext uri="{FF2B5EF4-FFF2-40B4-BE49-F238E27FC236}">
              <a16:creationId xmlns:a16="http://schemas.microsoft.com/office/drawing/2014/main" id="{7E17891D-8165-4E8B-ACAA-F827AA4F3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42875"/>
          <a:ext cx="6167437" cy="8370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4</xdr:row>
      <xdr:rowOff>123824</xdr:rowOff>
    </xdr:from>
    <xdr:to>
      <xdr:col>9</xdr:col>
      <xdr:colOff>19050</xdr:colOff>
      <xdr:row>5</xdr:row>
      <xdr:rowOff>47624</xdr:rowOff>
    </xdr:to>
    <xdr:sp macro="" textlink="">
      <xdr:nvSpPr>
        <xdr:cNvPr id="4" name="Rectángulo 3">
          <a:extLst>
            <a:ext uri="{FF2B5EF4-FFF2-40B4-BE49-F238E27FC236}">
              <a16:creationId xmlns:a16="http://schemas.microsoft.com/office/drawing/2014/main" id="{0B42692B-8864-4A4E-BE86-77FEC3DA6E74}"/>
            </a:ext>
          </a:extLst>
        </xdr:cNvPr>
        <xdr:cNvSpPr/>
      </xdr:nvSpPr>
      <xdr:spPr>
        <a:xfrm>
          <a:off x="190500" y="933449"/>
          <a:ext cx="8162925" cy="85725"/>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0</xdr:col>
      <xdr:colOff>0</xdr:colOff>
      <xdr:row>69</xdr:row>
      <xdr:rowOff>161924</xdr:rowOff>
    </xdr:from>
    <xdr:to>
      <xdr:col>9</xdr:col>
      <xdr:colOff>142875</xdr:colOff>
      <xdr:row>70</xdr:row>
      <xdr:rowOff>66674</xdr:rowOff>
    </xdr:to>
    <xdr:sp macro="" textlink="">
      <xdr:nvSpPr>
        <xdr:cNvPr id="7" name="Rectángulo 6">
          <a:extLst>
            <a:ext uri="{FF2B5EF4-FFF2-40B4-BE49-F238E27FC236}">
              <a16:creationId xmlns:a16="http://schemas.microsoft.com/office/drawing/2014/main" id="{3FA95374-1168-4198-84DC-B3FA2A02AAE0}"/>
            </a:ext>
          </a:extLst>
        </xdr:cNvPr>
        <xdr:cNvSpPr/>
      </xdr:nvSpPr>
      <xdr:spPr>
        <a:xfrm>
          <a:off x="0" y="11725274"/>
          <a:ext cx="7791450" cy="66675"/>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0</xdr:col>
      <xdr:colOff>361950</xdr:colOff>
      <xdr:row>7</xdr:row>
      <xdr:rowOff>47625</xdr:rowOff>
    </xdr:from>
    <xdr:to>
      <xdr:col>8</xdr:col>
      <xdr:colOff>2163277</xdr:colOff>
      <xdr:row>67</xdr:row>
      <xdr:rowOff>563403</xdr:rowOff>
    </xdr:to>
    <xdr:pic>
      <xdr:nvPicPr>
        <xdr:cNvPr id="10" name="Imagen 9">
          <a:extLst>
            <a:ext uri="{FF2B5EF4-FFF2-40B4-BE49-F238E27FC236}">
              <a16:creationId xmlns:a16="http://schemas.microsoft.com/office/drawing/2014/main" id="{4586E5C7-C304-F0A2-AEA0-DA60B39148C1}"/>
            </a:ext>
          </a:extLst>
        </xdr:cNvPr>
        <xdr:cNvPicPr>
          <a:picLocks noChangeAspect="1"/>
        </xdr:cNvPicPr>
      </xdr:nvPicPr>
      <xdr:blipFill>
        <a:blip xmlns:r="http://schemas.openxmlformats.org/officeDocument/2006/relationships" r:embed="rId1"/>
        <a:stretch>
          <a:fillRect/>
        </a:stretch>
      </xdr:blipFill>
      <xdr:spPr>
        <a:xfrm>
          <a:off x="361950" y="1409700"/>
          <a:ext cx="7897327" cy="10231278"/>
        </a:xfrm>
        <a:prstGeom prst="rect">
          <a:avLst/>
        </a:prstGeom>
      </xdr:spPr>
    </xdr:pic>
    <xdr:clientData/>
  </xdr:twoCellAnchor>
  <xdr:twoCellAnchor editAs="oneCell">
    <xdr:from>
      <xdr:col>1</xdr:col>
      <xdr:colOff>333375</xdr:colOff>
      <xdr:row>0</xdr:row>
      <xdr:rowOff>47625</xdr:rowOff>
    </xdr:from>
    <xdr:to>
      <xdr:col>8</xdr:col>
      <xdr:colOff>1166812</xdr:colOff>
      <xdr:row>4</xdr:row>
      <xdr:rowOff>75028</xdr:rowOff>
    </xdr:to>
    <xdr:pic>
      <xdr:nvPicPr>
        <xdr:cNvPr id="3" name="Imagen 2">
          <a:extLst>
            <a:ext uri="{FF2B5EF4-FFF2-40B4-BE49-F238E27FC236}">
              <a16:creationId xmlns:a16="http://schemas.microsoft.com/office/drawing/2014/main" id="{55229F19-6C11-463D-A2A3-BAF0E1BD86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5375" y="47625"/>
          <a:ext cx="6167437" cy="8370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24AE8-4618-4948-94EC-500D090987D5}">
  <sheetPr>
    <tabColor theme="3" tint="-0.249977111117893"/>
  </sheetPr>
  <dimension ref="A3:J29"/>
  <sheetViews>
    <sheetView showGridLines="0" tabSelected="1" zoomScaleNormal="100" workbookViewId="0"/>
  </sheetViews>
  <sheetFormatPr baseColWidth="10" defaultRowHeight="18.75" x14ac:dyDescent="0.3"/>
  <cols>
    <col min="1" max="1" width="3.7109375" style="5" customWidth="1"/>
    <col min="2" max="2" width="3.85546875" style="5" customWidth="1"/>
    <col min="3" max="3" width="68.5703125" style="5" customWidth="1"/>
    <col min="4" max="16384" width="11.42578125" style="5"/>
  </cols>
  <sheetData>
    <row r="3" spans="1:10" ht="30.75" customHeight="1" x14ac:dyDescent="0.3"/>
    <row r="4" spans="1:10" ht="18" customHeight="1" x14ac:dyDescent="0.3">
      <c r="B4" s="120" t="s">
        <v>100</v>
      </c>
      <c r="C4" s="120"/>
      <c r="D4" s="120"/>
      <c r="E4" s="120"/>
      <c r="F4" s="120"/>
      <c r="G4" s="120"/>
    </row>
    <row r="5" spans="1:10" x14ac:dyDescent="0.3">
      <c r="B5" s="121" t="s">
        <v>153</v>
      </c>
      <c r="C5" s="121"/>
      <c r="D5" s="121"/>
      <c r="E5" s="121"/>
      <c r="F5" s="121"/>
      <c r="G5" s="121"/>
    </row>
    <row r="6" spans="1:10" ht="14.25" customHeight="1" x14ac:dyDescent="0.3">
      <c r="B6" s="6"/>
      <c r="C6" s="6"/>
      <c r="D6" s="6"/>
      <c r="E6" s="6"/>
      <c r="F6" s="6"/>
      <c r="G6" s="6"/>
    </row>
    <row r="7" spans="1:10" s="4" customFormat="1" ht="15" customHeight="1" x14ac:dyDescent="0.35">
      <c r="A7" s="97"/>
      <c r="B7" s="8" t="s">
        <v>9</v>
      </c>
      <c r="C7" s="45" t="s">
        <v>10</v>
      </c>
      <c r="D7" s="97"/>
    </row>
    <row r="8" spans="1:10" s="4" customFormat="1" ht="15" customHeight="1" x14ac:dyDescent="0.35">
      <c r="A8" s="97"/>
      <c r="B8" s="8" t="s">
        <v>11</v>
      </c>
      <c r="C8" s="45" t="s">
        <v>89</v>
      </c>
      <c r="D8" s="98"/>
    </row>
    <row r="9" spans="1:10" s="4" customFormat="1" ht="15" customHeight="1" x14ac:dyDescent="0.35">
      <c r="A9" s="97"/>
      <c r="B9" s="8" t="s">
        <v>12</v>
      </c>
      <c r="C9" s="45" t="s">
        <v>123</v>
      </c>
      <c r="D9" s="97"/>
    </row>
    <row r="10" spans="1:10" s="4" customFormat="1" ht="15" customHeight="1" x14ac:dyDescent="0.35">
      <c r="A10" s="97"/>
      <c r="B10" s="8" t="s">
        <v>36</v>
      </c>
      <c r="C10" s="45" t="s">
        <v>124</v>
      </c>
      <c r="D10" s="97"/>
    </row>
    <row r="11" spans="1:10" ht="15" customHeight="1" x14ac:dyDescent="0.3">
      <c r="A11" s="97"/>
      <c r="B11" s="8" t="s">
        <v>30</v>
      </c>
      <c r="C11" s="45" t="s">
        <v>128</v>
      </c>
      <c r="D11" s="97"/>
    </row>
    <row r="12" spans="1:10" ht="15" customHeight="1" x14ac:dyDescent="0.3">
      <c r="A12" s="97"/>
      <c r="B12" s="8" t="s">
        <v>31</v>
      </c>
      <c r="C12" s="45" t="s">
        <v>127</v>
      </c>
      <c r="D12" s="97"/>
    </row>
    <row r="13" spans="1:10" ht="15" customHeight="1" x14ac:dyDescent="0.3">
      <c r="A13" s="97"/>
      <c r="B13" s="8" t="s">
        <v>32</v>
      </c>
      <c r="C13" s="45" t="s">
        <v>122</v>
      </c>
      <c r="D13" s="97"/>
    </row>
    <row r="14" spans="1:10" s="4" customFormat="1" ht="15" customHeight="1" x14ac:dyDescent="0.35">
      <c r="A14" s="97"/>
      <c r="B14" s="8" t="s">
        <v>87</v>
      </c>
      <c r="C14" s="45" t="s">
        <v>29</v>
      </c>
      <c r="D14" s="97"/>
    </row>
    <row r="15" spans="1:10" ht="15" customHeight="1" x14ac:dyDescent="0.3">
      <c r="A15" s="97"/>
      <c r="B15" s="99"/>
      <c r="C15" s="100"/>
      <c r="D15" s="97"/>
    </row>
    <row r="16" spans="1:10" ht="15" customHeight="1" x14ac:dyDescent="0.3">
      <c r="A16" s="97"/>
      <c r="B16" s="9" t="s">
        <v>41</v>
      </c>
      <c r="C16" s="100"/>
      <c r="D16" s="97"/>
      <c r="J16" s="5" t="s">
        <v>0</v>
      </c>
    </row>
    <row r="17" spans="1:4" ht="15" customHeight="1" x14ac:dyDescent="0.3">
      <c r="A17" s="97"/>
      <c r="B17" s="9" t="s">
        <v>13</v>
      </c>
      <c r="C17" s="100"/>
      <c r="D17" s="97"/>
    </row>
    <row r="18" spans="1:4" ht="15" customHeight="1" x14ac:dyDescent="0.3">
      <c r="A18" s="97"/>
      <c r="B18" s="9" t="s">
        <v>40</v>
      </c>
      <c r="C18" s="97"/>
      <c r="D18" s="97"/>
    </row>
    <row r="19" spans="1:4" ht="15" customHeight="1" x14ac:dyDescent="0.3"/>
    <row r="29" spans="1:4" x14ac:dyDescent="0.3">
      <c r="D29" s="114"/>
    </row>
  </sheetData>
  <mergeCells count="2">
    <mergeCell ref="B4:G4"/>
    <mergeCell ref="B5:G5"/>
  </mergeCells>
  <hyperlinks>
    <hyperlink ref="C7" location="Definiciones!A1" display="Definiciones" xr:uid="{66E10704-1989-4386-B2BD-D7CA007B2419}"/>
    <hyperlink ref="C8" location="Casillas!A1" display="Casillas Formulario No. 420" xr:uid="{53D084CA-E01A-47DB-9172-E254F244DD86}"/>
    <hyperlink ref="C14" location="Formulario!A1" display="Formulario" xr:uid="{AFD6A039-0FA7-4D44-97A7-FF4F761ECC67}"/>
    <hyperlink ref="C9" location="'Ag Subsector Económico'!A1" display="Agregado por Subsector Económico" xr:uid="{03B8E964-F2DE-4803-8C61-860110322D2A}"/>
    <hyperlink ref="C10" location="'Ag Dirección Seccional'!A1" display="Dirección Seccional" xr:uid="{49AB288B-FBD2-431E-943F-991FD5705E7F}"/>
    <hyperlink ref="C13" location="deciles!A1" display="Deciles por patrimonio bruto y por patrimonio líquido" xr:uid="{43F6198D-1E29-40B5-8094-1C96734EF8DB}"/>
    <hyperlink ref="C12" location="'Gráfico Intervalos UVT'!A1" display="Gráfico Intervalos por Unidades de Valor Tributario (UVTs)" xr:uid="{E1A124C9-B86C-410D-A334-436096AAA689}"/>
    <hyperlink ref="C11" location="'Intervalos UVT'!A1" display="Intervalos por Unidades de Valor Tributario (UVTs)" xr:uid="{25E52ABD-5616-4D55-8CAD-004835F17873}"/>
  </hyperlink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249977111117893"/>
  </sheetPr>
  <dimension ref="B1:F26"/>
  <sheetViews>
    <sheetView showGridLines="0" zoomScaleNormal="100" workbookViewId="0"/>
  </sheetViews>
  <sheetFormatPr baseColWidth="10" defaultColWidth="11.42578125" defaultRowHeight="15" x14ac:dyDescent="0.25"/>
  <cols>
    <col min="1" max="1" width="3.7109375" style="1" customWidth="1"/>
    <col min="2" max="2" width="94.85546875" style="1" customWidth="1"/>
    <col min="3" max="3" width="15.140625" style="1" customWidth="1"/>
    <col min="4" max="16384" width="11.42578125" style="1"/>
  </cols>
  <sheetData>
    <row r="1" spans="2:6" ht="68.25" customHeight="1" x14ac:dyDescent="0.25">
      <c r="D1" s="2"/>
      <c r="E1" s="2"/>
      <c r="F1" s="2"/>
    </row>
    <row r="2" spans="2:6" ht="16.5" customHeight="1" x14ac:dyDescent="0.25">
      <c r="D2" s="2"/>
      <c r="E2" s="2"/>
      <c r="F2" s="2"/>
    </row>
    <row r="3" spans="2:6" ht="18" x14ac:dyDescent="0.25">
      <c r="B3" s="43" t="s">
        <v>100</v>
      </c>
      <c r="C3" s="44"/>
      <c r="D3" s="2"/>
      <c r="E3" s="2"/>
      <c r="F3" s="2"/>
    </row>
    <row r="4" spans="2:6" ht="18" x14ac:dyDescent="0.25">
      <c r="B4" s="7" t="s">
        <v>153</v>
      </c>
      <c r="C4" s="3"/>
      <c r="D4" s="3"/>
      <c r="E4" s="3"/>
      <c r="F4" s="3"/>
    </row>
    <row r="5" spans="2:6" s="14" customFormat="1" ht="21" customHeight="1" x14ac:dyDescent="0.2">
      <c r="B5" s="13" t="s">
        <v>28</v>
      </c>
      <c r="D5" s="15"/>
      <c r="E5" s="15"/>
      <c r="F5" s="15"/>
    </row>
    <row r="6" spans="2:6" ht="90.75" x14ac:dyDescent="0.25">
      <c r="B6" s="93" t="s">
        <v>137</v>
      </c>
      <c r="C6" s="3"/>
      <c r="D6" s="3"/>
      <c r="E6" s="3"/>
      <c r="F6" s="3"/>
    </row>
    <row r="7" spans="2:6" ht="15.75" x14ac:dyDescent="0.25">
      <c r="B7" s="12"/>
      <c r="C7" s="3"/>
      <c r="D7" s="3"/>
      <c r="E7" s="3"/>
      <c r="F7" s="3"/>
    </row>
    <row r="8" spans="2:6" ht="15.75" x14ac:dyDescent="0.25">
      <c r="B8" s="91" t="s">
        <v>42</v>
      </c>
      <c r="C8" s="3"/>
      <c r="D8" s="3"/>
      <c r="E8" s="3"/>
      <c r="F8" s="3"/>
    </row>
    <row r="9" spans="2:6" x14ac:dyDescent="0.25">
      <c r="B9" s="92"/>
      <c r="C9" s="3"/>
      <c r="D9" s="3"/>
      <c r="E9" s="3"/>
      <c r="F9" s="3"/>
    </row>
    <row r="10" spans="2:6" ht="30" x14ac:dyDescent="0.25">
      <c r="B10" s="104" t="s">
        <v>129</v>
      </c>
      <c r="C10" s="3"/>
      <c r="D10" s="3"/>
      <c r="E10" s="3"/>
      <c r="F10" s="3"/>
    </row>
    <row r="11" spans="2:6" ht="45" x14ac:dyDescent="0.25">
      <c r="B11" s="104" t="s">
        <v>14</v>
      </c>
      <c r="C11" s="3"/>
      <c r="D11" s="3"/>
      <c r="E11" s="3"/>
      <c r="F11" s="3"/>
    </row>
    <row r="12" spans="2:6" ht="60" x14ac:dyDescent="0.25">
      <c r="B12" s="104" t="s">
        <v>130</v>
      </c>
      <c r="C12" s="3"/>
      <c r="D12" s="3"/>
      <c r="E12" s="3"/>
      <c r="F12" s="3"/>
    </row>
    <row r="13" spans="2:6" ht="30" x14ac:dyDescent="0.25">
      <c r="B13" s="104" t="s">
        <v>15</v>
      </c>
      <c r="C13" s="3"/>
      <c r="D13" s="3"/>
      <c r="E13" s="3"/>
      <c r="F13" s="3"/>
    </row>
    <row r="14" spans="2:6" ht="45" x14ac:dyDescent="0.25">
      <c r="B14" s="104" t="s">
        <v>131</v>
      </c>
      <c r="C14" s="3"/>
      <c r="D14" s="3"/>
      <c r="E14" s="3"/>
      <c r="F14" s="3"/>
    </row>
    <row r="15" spans="2:6" x14ac:dyDescent="0.25">
      <c r="B15" s="104"/>
      <c r="C15" s="3"/>
      <c r="D15" s="3"/>
      <c r="E15" s="3"/>
      <c r="F15" s="3"/>
    </row>
    <row r="16" spans="2:6" ht="45.75" x14ac:dyDescent="0.25">
      <c r="B16" s="105" t="s">
        <v>132</v>
      </c>
      <c r="C16" s="3"/>
      <c r="D16" s="3"/>
      <c r="E16" s="3"/>
      <c r="F16" s="3"/>
    </row>
    <row r="17" spans="2:6" ht="19.5" customHeight="1" x14ac:dyDescent="0.25">
      <c r="B17" s="104"/>
      <c r="C17" s="3"/>
      <c r="D17" s="3"/>
      <c r="E17" s="3"/>
      <c r="F17" s="3"/>
    </row>
    <row r="18" spans="2:6" ht="255.75" x14ac:dyDescent="0.25">
      <c r="B18" s="105" t="s">
        <v>133</v>
      </c>
      <c r="C18" s="3"/>
      <c r="D18" s="3"/>
      <c r="E18" s="3"/>
      <c r="F18" s="3"/>
    </row>
    <row r="19" spans="2:6" x14ac:dyDescent="0.25">
      <c r="B19" s="104"/>
      <c r="C19" s="3"/>
      <c r="D19" s="3"/>
      <c r="E19" s="3"/>
      <c r="F19" s="3"/>
    </row>
    <row r="20" spans="2:6" ht="15.75" x14ac:dyDescent="0.25">
      <c r="B20" s="94" t="s">
        <v>134</v>
      </c>
      <c r="C20" s="3"/>
      <c r="D20" s="3"/>
      <c r="E20" s="3"/>
      <c r="F20" s="3"/>
    </row>
    <row r="21" spans="2:6" ht="15.75" x14ac:dyDescent="0.25">
      <c r="B21" s="12"/>
      <c r="C21" s="3"/>
      <c r="D21" s="3"/>
      <c r="E21" s="3"/>
      <c r="F21" s="3"/>
    </row>
    <row r="22" spans="2:6" ht="46.5" x14ac:dyDescent="0.25">
      <c r="B22" s="96" t="s">
        <v>125</v>
      </c>
      <c r="C22" s="3"/>
      <c r="D22" s="3"/>
      <c r="E22" s="3"/>
      <c r="F22" s="3"/>
    </row>
    <row r="23" spans="2:6" ht="15.75" x14ac:dyDescent="0.25">
      <c r="B23" s="106"/>
      <c r="C23" s="3"/>
      <c r="D23" s="3"/>
      <c r="E23" s="3"/>
      <c r="F23" s="3"/>
    </row>
    <row r="24" spans="2:6" ht="31.5" x14ac:dyDescent="0.25">
      <c r="B24" s="96" t="s">
        <v>135</v>
      </c>
      <c r="C24" s="3"/>
      <c r="D24" s="3"/>
      <c r="E24" s="3"/>
      <c r="F24" s="3"/>
    </row>
    <row r="25" spans="2:6" ht="22.5" customHeight="1" x14ac:dyDescent="0.25">
      <c r="B25" s="106"/>
      <c r="C25" s="3"/>
      <c r="D25" s="3"/>
      <c r="E25" s="3"/>
      <c r="F25" s="3"/>
    </row>
    <row r="26" spans="2:6" ht="15.75" x14ac:dyDescent="0.25">
      <c r="B26" s="96" t="s">
        <v>136</v>
      </c>
      <c r="C26" s="3"/>
      <c r="D26" s="3"/>
      <c r="E26" s="3"/>
      <c r="F26" s="3"/>
    </row>
  </sheetData>
  <phoneticPr fontId="0" type="noConversion"/>
  <hyperlinks>
    <hyperlink ref="B5" location="Índice!A1" display="Volver al índice" xr:uid="{BF893A12-903B-4BBF-8600-B802116E38F3}"/>
  </hyperlinks>
  <printOptions horizontalCentered="1"/>
  <pageMargins left="0.78740157480314965" right="0.78740157480314965" top="0" bottom="0.39370078740157483" header="0" footer="0"/>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5F2A5-66D0-4CCB-9A46-D56CD00B2A7D}">
  <sheetPr>
    <tabColor rgb="FF2B2D45"/>
  </sheetPr>
  <dimension ref="A1:R29"/>
  <sheetViews>
    <sheetView showGridLines="0" zoomScaleNormal="100" workbookViewId="0">
      <pane ySplit="8" topLeftCell="A9" activePane="bottomLeft" state="frozen"/>
      <selection activeCell="C3" sqref="C3"/>
      <selection pane="bottomLeft" activeCell="B5" sqref="B5:D5"/>
    </sheetView>
  </sheetViews>
  <sheetFormatPr baseColWidth="10" defaultColWidth="0" defaultRowHeight="0" customHeight="1" zeroHeight="1" x14ac:dyDescent="0.2"/>
  <cols>
    <col min="1" max="1" width="5.85546875" style="46" customWidth="1"/>
    <col min="2" max="2" width="43.5703125" style="46" customWidth="1"/>
    <col min="3" max="3" width="58.7109375" style="46" customWidth="1"/>
    <col min="4" max="4" width="15.42578125" style="46" customWidth="1"/>
    <col min="5" max="5" width="5.85546875" style="46" customWidth="1"/>
    <col min="6" max="9" width="11.42578125" style="46" hidden="1" customWidth="1"/>
    <col min="10" max="18" width="0" style="46" hidden="1" customWidth="1"/>
    <col min="19" max="16384" width="11.42578125" style="46" hidden="1"/>
  </cols>
  <sheetData>
    <row r="1" spans="2:4" ht="69.75" customHeight="1" x14ac:dyDescent="0.2"/>
    <row r="2" spans="2:4" ht="15" x14ac:dyDescent="0.25">
      <c r="C2" s="47"/>
    </row>
    <row r="3" spans="2:4" ht="18" x14ac:dyDescent="0.2">
      <c r="B3" s="125" t="s">
        <v>100</v>
      </c>
      <c r="C3" s="125"/>
      <c r="D3" s="125"/>
    </row>
    <row r="4" spans="2:4" ht="18" x14ac:dyDescent="0.25">
      <c r="B4" s="126" t="s">
        <v>153</v>
      </c>
      <c r="C4" s="126"/>
      <c r="D4" s="126"/>
    </row>
    <row r="5" spans="2:4" ht="18" x14ac:dyDescent="0.25">
      <c r="B5" s="126" t="s">
        <v>106</v>
      </c>
      <c r="C5" s="126"/>
      <c r="D5" s="126"/>
    </row>
    <row r="6" spans="2:4" ht="18" x14ac:dyDescent="0.25">
      <c r="B6" s="48"/>
      <c r="C6" s="127" t="s">
        <v>28</v>
      </c>
      <c r="D6" s="127"/>
    </row>
    <row r="7" spans="2:4" ht="15" x14ac:dyDescent="0.25">
      <c r="B7" s="49"/>
      <c r="C7" s="49"/>
      <c r="D7" s="49"/>
    </row>
    <row r="8" spans="2:4" ht="31.5" x14ac:dyDescent="0.2">
      <c r="B8" s="50" t="s">
        <v>101</v>
      </c>
      <c r="C8" s="51" t="s">
        <v>90</v>
      </c>
      <c r="D8" s="52" t="s">
        <v>102</v>
      </c>
    </row>
    <row r="9" spans="2:4" ht="15" x14ac:dyDescent="0.2">
      <c r="B9" s="128" t="s">
        <v>105</v>
      </c>
      <c r="C9" s="53" t="s">
        <v>138</v>
      </c>
      <c r="D9" s="54">
        <v>28</v>
      </c>
    </row>
    <row r="10" spans="2:4" ht="15" x14ac:dyDescent="0.2">
      <c r="B10" s="129"/>
      <c r="C10" s="60" t="s">
        <v>2</v>
      </c>
      <c r="D10" s="61">
        <v>29</v>
      </c>
    </row>
    <row r="11" spans="2:4" ht="15" x14ac:dyDescent="0.2">
      <c r="B11" s="130"/>
      <c r="C11" s="57" t="s">
        <v>108</v>
      </c>
      <c r="D11" s="58">
        <v>30</v>
      </c>
    </row>
    <row r="12" spans="2:4" ht="48.75" customHeight="1" x14ac:dyDescent="0.2">
      <c r="B12" s="122" t="s">
        <v>107</v>
      </c>
      <c r="C12" s="62" t="s">
        <v>139</v>
      </c>
      <c r="D12" s="54">
        <v>31</v>
      </c>
    </row>
    <row r="13" spans="2:4" ht="30" x14ac:dyDescent="0.2">
      <c r="B13" s="123"/>
      <c r="C13" s="55" t="s">
        <v>3</v>
      </c>
      <c r="D13" s="56">
        <v>32</v>
      </c>
    </row>
    <row r="14" spans="2:4" ht="30" x14ac:dyDescent="0.2">
      <c r="B14" s="123"/>
      <c r="C14" s="60" t="s">
        <v>140</v>
      </c>
      <c r="D14" s="61">
        <v>33</v>
      </c>
    </row>
    <row r="15" spans="2:4" ht="15" x14ac:dyDescent="0.2">
      <c r="B15" s="124"/>
      <c r="C15" s="57" t="s">
        <v>34</v>
      </c>
      <c r="D15" s="58">
        <v>34</v>
      </c>
    </row>
    <row r="16" spans="2:4" ht="32.25" customHeight="1" x14ac:dyDescent="0.2">
      <c r="B16" s="59" t="s">
        <v>35</v>
      </c>
      <c r="C16" s="62" t="s">
        <v>109</v>
      </c>
      <c r="D16" s="54">
        <v>35</v>
      </c>
    </row>
    <row r="17" spans="2:4" ht="17.25" customHeight="1" x14ac:dyDescent="0.2">
      <c r="B17" s="122" t="s">
        <v>103</v>
      </c>
      <c r="C17" s="53" t="s">
        <v>35</v>
      </c>
      <c r="D17" s="54">
        <v>36</v>
      </c>
    </row>
    <row r="18" spans="2:4" ht="18" customHeight="1" x14ac:dyDescent="0.2">
      <c r="B18" s="123"/>
      <c r="C18" s="55" t="s">
        <v>4</v>
      </c>
      <c r="D18" s="56">
        <v>37</v>
      </c>
    </row>
    <row r="19" spans="2:4" ht="18" customHeight="1" x14ac:dyDescent="0.2">
      <c r="B19" s="123"/>
      <c r="C19" s="55" t="s">
        <v>37</v>
      </c>
      <c r="D19" s="56">
        <v>38</v>
      </c>
    </row>
    <row r="20" spans="2:4" ht="17.25" customHeight="1" x14ac:dyDescent="0.2">
      <c r="B20" s="123"/>
      <c r="C20" s="55" t="s">
        <v>1</v>
      </c>
      <c r="D20" s="56">
        <v>39</v>
      </c>
    </row>
    <row r="21" spans="2:4" ht="16.5" customHeight="1" x14ac:dyDescent="0.2">
      <c r="B21" s="124"/>
      <c r="C21" s="57" t="s">
        <v>38</v>
      </c>
      <c r="D21" s="58">
        <v>40</v>
      </c>
    </row>
    <row r="22" spans="2:4" ht="14.25" x14ac:dyDescent="0.2"/>
    <row r="23" spans="2:4" ht="14.25" hidden="1" x14ac:dyDescent="0.2"/>
    <row r="24" spans="2:4" ht="14.25" hidden="1" x14ac:dyDescent="0.2"/>
    <row r="25" spans="2:4" ht="14.25" hidden="1" x14ac:dyDescent="0.2"/>
    <row r="26" spans="2:4" ht="14.25" hidden="1" x14ac:dyDescent="0.2"/>
    <row r="27" spans="2:4" ht="14.25" hidden="1" x14ac:dyDescent="0.2"/>
    <row r="28" spans="2:4" ht="14.25" hidden="1" x14ac:dyDescent="0.2"/>
    <row r="29" spans="2:4" ht="14.25" hidden="1" x14ac:dyDescent="0.2"/>
  </sheetData>
  <mergeCells count="7">
    <mergeCell ref="B17:B21"/>
    <mergeCell ref="B12:B15"/>
    <mergeCell ref="B3:D3"/>
    <mergeCell ref="B4:D4"/>
    <mergeCell ref="B5:D5"/>
    <mergeCell ref="C6:D6"/>
    <mergeCell ref="B9:B11"/>
  </mergeCells>
  <hyperlinks>
    <hyperlink ref="C6" location="Índice!A1" display="Volver al índice" xr:uid="{A4E2DD38-FA66-46C3-ACD4-8A06F3637552}"/>
  </hyperlink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09FA-239F-49DA-9155-351F18FE49BF}">
  <sheetPr>
    <tabColor theme="3" tint="-0.249977111117893"/>
  </sheetPr>
  <dimension ref="B1:N41"/>
  <sheetViews>
    <sheetView showGridLines="0" topLeftCell="B1" zoomScaleNormal="100" workbookViewId="0">
      <pane ySplit="11" topLeftCell="A12" activePane="bottomLeft" state="frozen"/>
      <selection pane="bottomLeft" activeCell="D7" sqref="D7"/>
    </sheetView>
  </sheetViews>
  <sheetFormatPr baseColWidth="10" defaultColWidth="11.42578125" defaultRowHeight="14.25" x14ac:dyDescent="0.2"/>
  <cols>
    <col min="1" max="1" width="3.7109375" style="18" customWidth="1"/>
    <col min="2" max="2" width="15.5703125" style="11" customWidth="1"/>
    <col min="3" max="3" width="85.42578125" style="11" customWidth="1"/>
    <col min="4" max="4" width="14.42578125" style="11" customWidth="1"/>
    <col min="5" max="5" width="14.5703125" style="16" customWidth="1"/>
    <col min="6" max="6" width="15.42578125" style="16" customWidth="1"/>
    <col min="7" max="7" width="14.140625" style="16" customWidth="1"/>
    <col min="8" max="8" width="18.85546875" style="16" customWidth="1"/>
    <col min="9" max="9" width="19.85546875" style="16" customWidth="1"/>
    <col min="10" max="10" width="16.85546875" style="16" customWidth="1"/>
    <col min="11" max="11" width="14.42578125" style="16" customWidth="1"/>
    <col min="12" max="12" width="12.42578125" style="16" customWidth="1"/>
    <col min="13" max="13" width="16.5703125" style="16" customWidth="1"/>
    <col min="14" max="14" width="28.5703125" style="16" customWidth="1"/>
    <col min="15" max="16384" width="11.42578125" style="18"/>
  </cols>
  <sheetData>
    <row r="1" spans="2:14" ht="28.5" customHeight="1" x14ac:dyDescent="0.25">
      <c r="J1" s="17"/>
    </row>
    <row r="2" spans="2:14" ht="24" customHeight="1" x14ac:dyDescent="0.2"/>
    <row r="3" spans="2:14" ht="18" customHeight="1" x14ac:dyDescent="0.2"/>
    <row r="4" spans="2:14" ht="21" x14ac:dyDescent="0.25">
      <c r="B4" s="36" t="s">
        <v>104</v>
      </c>
    </row>
    <row r="5" spans="2:14" ht="15.75" x14ac:dyDescent="0.25">
      <c r="B5" s="34" t="s">
        <v>154</v>
      </c>
      <c r="I5" s="13" t="s">
        <v>28</v>
      </c>
    </row>
    <row r="6" spans="2:14" ht="18.75" x14ac:dyDescent="0.25">
      <c r="B6" s="33" t="s">
        <v>91</v>
      </c>
    </row>
    <row r="7" spans="2:14" ht="15.75" x14ac:dyDescent="0.25">
      <c r="B7" s="34" t="s">
        <v>92</v>
      </c>
    </row>
    <row r="8" spans="2:14" ht="18.75" x14ac:dyDescent="0.25">
      <c r="B8" s="35" t="s">
        <v>93</v>
      </c>
    </row>
    <row r="9" spans="2:14" ht="15.75" x14ac:dyDescent="0.25">
      <c r="B9" s="39"/>
    </row>
    <row r="10" spans="2:14" ht="23.25" x14ac:dyDescent="0.2">
      <c r="B10" s="131" t="s">
        <v>97</v>
      </c>
      <c r="C10" s="132"/>
      <c r="D10" s="133"/>
      <c r="E10" s="131" t="s">
        <v>47</v>
      </c>
      <c r="F10" s="132"/>
      <c r="G10" s="132"/>
      <c r="H10" s="132"/>
      <c r="I10" s="132"/>
      <c r="J10" s="132"/>
      <c r="K10" s="132"/>
      <c r="L10" s="132"/>
      <c r="M10" s="132"/>
    </row>
    <row r="11" spans="2:14" s="20" customFormat="1" ht="94.5" x14ac:dyDescent="0.2">
      <c r="B11" s="38" t="s">
        <v>114</v>
      </c>
      <c r="C11" s="38" t="s">
        <v>113</v>
      </c>
      <c r="D11" s="38" t="s">
        <v>39</v>
      </c>
      <c r="E11" s="38" t="s">
        <v>43</v>
      </c>
      <c r="F11" s="38" t="s">
        <v>44</v>
      </c>
      <c r="G11" s="38" t="s">
        <v>142</v>
      </c>
      <c r="H11" s="38" t="s">
        <v>82</v>
      </c>
      <c r="I11" s="38" t="s">
        <v>46</v>
      </c>
      <c r="J11" s="38" t="s">
        <v>47</v>
      </c>
      <c r="K11" s="38" t="s">
        <v>1</v>
      </c>
      <c r="L11" s="38" t="s">
        <v>48</v>
      </c>
      <c r="M11" s="38" t="s">
        <v>37</v>
      </c>
    </row>
    <row r="12" spans="2:14" ht="15" x14ac:dyDescent="0.2">
      <c r="B12" s="82">
        <v>24</v>
      </c>
      <c r="C12" s="83" t="s">
        <v>27</v>
      </c>
      <c r="D12" s="116">
        <v>3347</v>
      </c>
      <c r="E12" s="116">
        <v>60604598.560000002</v>
      </c>
      <c r="F12" s="116">
        <v>11453538.249</v>
      </c>
      <c r="G12" s="116">
        <v>49151060.310999997</v>
      </c>
      <c r="H12" s="116">
        <v>1710926.7590000001</v>
      </c>
      <c r="I12" s="116">
        <v>47440302.994999997</v>
      </c>
      <c r="J12" s="116">
        <v>474403.03700000001</v>
      </c>
      <c r="K12" s="116">
        <v>4425.4030000000002</v>
      </c>
      <c r="L12" s="116">
        <v>179.303</v>
      </c>
      <c r="M12" s="116">
        <v>478649.15</v>
      </c>
      <c r="N12" s="18"/>
    </row>
    <row r="13" spans="2:14" s="40" customFormat="1" ht="15" x14ac:dyDescent="0.2">
      <c r="B13" s="84">
        <v>20</v>
      </c>
      <c r="C13" s="85" t="s">
        <v>141</v>
      </c>
      <c r="D13" s="116">
        <v>1738</v>
      </c>
      <c r="E13" s="116">
        <v>20074965.530000001</v>
      </c>
      <c r="F13" s="116">
        <v>1676072.5730000001</v>
      </c>
      <c r="G13" s="116">
        <v>18399335.48</v>
      </c>
      <c r="H13" s="116">
        <v>855565.598</v>
      </c>
      <c r="I13" s="116">
        <v>17543959.881999999</v>
      </c>
      <c r="J13" s="116">
        <v>175439.58600000001</v>
      </c>
      <c r="K13" s="116">
        <v>2260.942</v>
      </c>
      <c r="L13" s="116">
        <v>99.182000000000002</v>
      </c>
      <c r="M13" s="116">
        <v>177601.34599999999</v>
      </c>
    </row>
    <row r="14" spans="2:14" ht="15" x14ac:dyDescent="0.2">
      <c r="B14" s="87">
        <v>12</v>
      </c>
      <c r="C14" s="88" t="s">
        <v>21</v>
      </c>
      <c r="D14" s="116">
        <v>1035</v>
      </c>
      <c r="E14" s="116">
        <v>12376729.343</v>
      </c>
      <c r="F14" s="116">
        <v>1379954.33</v>
      </c>
      <c r="G14" s="116">
        <v>10996775.013</v>
      </c>
      <c r="H14" s="116">
        <v>428591.011</v>
      </c>
      <c r="I14" s="116">
        <v>10568184.002</v>
      </c>
      <c r="J14" s="116">
        <v>105681.852</v>
      </c>
      <c r="K14" s="116">
        <v>2037.2739999999999</v>
      </c>
      <c r="L14" s="116">
        <v>0</v>
      </c>
      <c r="M14" s="116">
        <v>107719.126</v>
      </c>
      <c r="N14" s="18"/>
    </row>
    <row r="15" spans="2:14" ht="15" x14ac:dyDescent="0.2">
      <c r="B15" s="87">
        <v>1</v>
      </c>
      <c r="C15" s="88" t="s">
        <v>5</v>
      </c>
      <c r="D15" s="116">
        <v>522</v>
      </c>
      <c r="E15" s="116">
        <v>6331319.9139999999</v>
      </c>
      <c r="F15" s="116">
        <v>1045003.036</v>
      </c>
      <c r="G15" s="116">
        <v>5286316.8779999996</v>
      </c>
      <c r="H15" s="116">
        <v>241451.07800000001</v>
      </c>
      <c r="I15" s="116">
        <v>5044865.8</v>
      </c>
      <c r="J15" s="116">
        <v>50448.665000000001</v>
      </c>
      <c r="K15" s="116">
        <v>1530.0540000000001</v>
      </c>
      <c r="L15" s="116">
        <v>0</v>
      </c>
      <c r="M15" s="116">
        <v>51978.718999999997</v>
      </c>
      <c r="N15" s="18"/>
    </row>
    <row r="16" spans="2:14" ht="15" x14ac:dyDescent="0.2">
      <c r="B16" s="87">
        <v>13</v>
      </c>
      <c r="C16" s="88" t="s">
        <v>22</v>
      </c>
      <c r="D16" s="116">
        <v>438</v>
      </c>
      <c r="E16" s="116">
        <v>5224842.6739999996</v>
      </c>
      <c r="F16" s="116">
        <v>624891.18000000005</v>
      </c>
      <c r="G16" s="116">
        <v>4599951.6529999999</v>
      </c>
      <c r="H16" s="116">
        <v>231789.4</v>
      </c>
      <c r="I16" s="116">
        <v>4368162.29</v>
      </c>
      <c r="J16" s="116">
        <v>43681.642</v>
      </c>
      <c r="K16" s="116">
        <v>835.35</v>
      </c>
      <c r="L16" s="116">
        <v>25.428999999999998</v>
      </c>
      <c r="M16" s="116">
        <v>44491.563000000002</v>
      </c>
      <c r="N16" s="18"/>
    </row>
    <row r="17" spans="2:14" ht="15" x14ac:dyDescent="0.2">
      <c r="B17" s="87">
        <v>7</v>
      </c>
      <c r="C17" s="88" t="s">
        <v>17</v>
      </c>
      <c r="D17" s="116">
        <v>289</v>
      </c>
      <c r="E17" s="116">
        <v>4660453.8420000002</v>
      </c>
      <c r="F17" s="116">
        <v>1484597.504</v>
      </c>
      <c r="G17" s="116">
        <v>3175856.338</v>
      </c>
      <c r="H17" s="116">
        <v>108327.338</v>
      </c>
      <c r="I17" s="116">
        <v>3067815.6230000001</v>
      </c>
      <c r="J17" s="116">
        <v>30678.162</v>
      </c>
      <c r="K17" s="116">
        <v>772.86199999999997</v>
      </c>
      <c r="L17" s="116">
        <v>0</v>
      </c>
      <c r="M17" s="116">
        <v>31451.024000000001</v>
      </c>
      <c r="N17" s="18"/>
    </row>
    <row r="18" spans="2:14" ht="15" x14ac:dyDescent="0.2">
      <c r="B18" s="87">
        <v>6</v>
      </c>
      <c r="C18" s="88" t="s">
        <v>6</v>
      </c>
      <c r="D18" s="116">
        <v>131</v>
      </c>
      <c r="E18" s="116">
        <v>4411633.159</v>
      </c>
      <c r="F18" s="116">
        <v>2192832.452</v>
      </c>
      <c r="G18" s="116">
        <v>2218800.7069999999</v>
      </c>
      <c r="H18" s="116">
        <v>55811.082999999999</v>
      </c>
      <c r="I18" s="116">
        <v>2162989.6239999998</v>
      </c>
      <c r="J18" s="116">
        <v>21629.896000000001</v>
      </c>
      <c r="K18" s="116">
        <v>285.97199999999998</v>
      </c>
      <c r="L18" s="116">
        <v>0</v>
      </c>
      <c r="M18" s="116">
        <v>21915.867999999999</v>
      </c>
      <c r="N18" s="18"/>
    </row>
    <row r="19" spans="2:14" ht="15" x14ac:dyDescent="0.2">
      <c r="B19" s="87">
        <v>17</v>
      </c>
      <c r="C19" s="88" t="s">
        <v>25</v>
      </c>
      <c r="D19" s="116">
        <v>182</v>
      </c>
      <c r="E19" s="116">
        <v>2384077.3709999998</v>
      </c>
      <c r="F19" s="116">
        <v>403455.24200000003</v>
      </c>
      <c r="G19" s="116">
        <v>1980622.129</v>
      </c>
      <c r="H19" s="116">
        <v>69851.122000000003</v>
      </c>
      <c r="I19" s="116">
        <v>1910771.007</v>
      </c>
      <c r="J19" s="116">
        <v>19107.698</v>
      </c>
      <c r="K19" s="116">
        <v>373.904</v>
      </c>
      <c r="L19" s="116">
        <v>0</v>
      </c>
      <c r="M19" s="116">
        <v>19481.601999999999</v>
      </c>
      <c r="N19" s="18"/>
    </row>
    <row r="20" spans="2:14" ht="15" x14ac:dyDescent="0.2">
      <c r="B20" s="87">
        <v>8</v>
      </c>
      <c r="C20" s="88" t="s">
        <v>18</v>
      </c>
      <c r="D20" s="116">
        <v>119</v>
      </c>
      <c r="E20" s="116">
        <v>1266291.764</v>
      </c>
      <c r="F20" s="116">
        <v>270171.72700000001</v>
      </c>
      <c r="G20" s="116">
        <v>996177.85800000001</v>
      </c>
      <c r="H20" s="116">
        <v>40657.985000000001</v>
      </c>
      <c r="I20" s="116">
        <v>955697.02599999995</v>
      </c>
      <c r="J20" s="116">
        <v>9556.973</v>
      </c>
      <c r="K20" s="116">
        <v>184.857</v>
      </c>
      <c r="L20" s="116">
        <v>0</v>
      </c>
      <c r="M20" s="116">
        <v>9741.83</v>
      </c>
      <c r="N20" s="18"/>
    </row>
    <row r="21" spans="2:14" ht="15" x14ac:dyDescent="0.2">
      <c r="B21" s="87">
        <v>3</v>
      </c>
      <c r="C21" s="88" t="s">
        <v>16</v>
      </c>
      <c r="D21" s="116">
        <v>71</v>
      </c>
      <c r="E21" s="116">
        <v>1186218.9240000001</v>
      </c>
      <c r="F21" s="116">
        <v>342268.88099999999</v>
      </c>
      <c r="G21" s="116">
        <v>843950.04299999995</v>
      </c>
      <c r="H21" s="116">
        <v>17838.829000000002</v>
      </c>
      <c r="I21" s="116">
        <v>826111.21400000004</v>
      </c>
      <c r="J21" s="116">
        <v>8261.11</v>
      </c>
      <c r="K21" s="116">
        <v>183.98500000000001</v>
      </c>
      <c r="L21" s="116">
        <v>0</v>
      </c>
      <c r="M21" s="116">
        <v>8445.0949999999993</v>
      </c>
      <c r="N21" s="18"/>
    </row>
    <row r="22" spans="2:14" ht="15" x14ac:dyDescent="0.2">
      <c r="B22" s="87">
        <v>11</v>
      </c>
      <c r="C22" s="88" t="s">
        <v>20</v>
      </c>
      <c r="D22" s="116">
        <v>60</v>
      </c>
      <c r="E22" s="116">
        <v>951773.74199999997</v>
      </c>
      <c r="F22" s="116">
        <v>48524.300999999999</v>
      </c>
      <c r="G22" s="116">
        <v>903249.44099999999</v>
      </c>
      <c r="H22" s="116">
        <v>20892.861000000001</v>
      </c>
      <c r="I22" s="116">
        <v>882356.58</v>
      </c>
      <c r="J22" s="116">
        <v>8823.57</v>
      </c>
      <c r="K22" s="116">
        <v>214.47499999999999</v>
      </c>
      <c r="L22" s="116">
        <v>0</v>
      </c>
      <c r="M22" s="116">
        <v>9038.0450000000001</v>
      </c>
      <c r="N22" s="18"/>
    </row>
    <row r="23" spans="2:14" ht="15" x14ac:dyDescent="0.2">
      <c r="B23" s="87">
        <v>23</v>
      </c>
      <c r="C23" s="88" t="s">
        <v>49</v>
      </c>
      <c r="D23" s="116">
        <v>47</v>
      </c>
      <c r="E23" s="116">
        <v>613794.495</v>
      </c>
      <c r="F23" s="116">
        <v>67785.044999999998</v>
      </c>
      <c r="G23" s="116">
        <v>546009.44999999995</v>
      </c>
      <c r="H23" s="116">
        <v>29946.960999999999</v>
      </c>
      <c r="I23" s="116">
        <v>516062.489</v>
      </c>
      <c r="J23" s="116">
        <v>5160.6270000000004</v>
      </c>
      <c r="K23" s="116">
        <v>185.38499999999999</v>
      </c>
      <c r="L23" s="116">
        <v>0</v>
      </c>
      <c r="M23" s="116">
        <v>5346.0119999999997</v>
      </c>
      <c r="N23" s="18"/>
    </row>
    <row r="24" spans="2:14" ht="15" x14ac:dyDescent="0.2">
      <c r="B24" s="87">
        <v>9</v>
      </c>
      <c r="C24" s="88" t="s">
        <v>19</v>
      </c>
      <c r="D24" s="116">
        <v>43</v>
      </c>
      <c r="E24" s="116">
        <v>580231.45200000005</v>
      </c>
      <c r="F24" s="116">
        <v>150015.56299999999</v>
      </c>
      <c r="G24" s="116">
        <v>430215.88900000002</v>
      </c>
      <c r="H24" s="116">
        <v>14934.22</v>
      </c>
      <c r="I24" s="116">
        <v>415281.66899999999</v>
      </c>
      <c r="J24" s="116">
        <v>4152.817</v>
      </c>
      <c r="K24" s="116">
        <v>95.46</v>
      </c>
      <c r="L24" s="116">
        <v>0</v>
      </c>
      <c r="M24" s="116">
        <v>4248.277</v>
      </c>
      <c r="N24" s="18"/>
    </row>
    <row r="25" spans="2:14" ht="15" x14ac:dyDescent="0.2">
      <c r="B25" s="87">
        <v>14</v>
      </c>
      <c r="C25" s="88" t="s">
        <v>23</v>
      </c>
      <c r="D25" s="116">
        <v>44</v>
      </c>
      <c r="E25" s="116">
        <v>430268.80200000003</v>
      </c>
      <c r="F25" s="116">
        <v>47484.334999999999</v>
      </c>
      <c r="G25" s="116">
        <v>382794.467</v>
      </c>
      <c r="H25" s="116">
        <v>14301.868</v>
      </c>
      <c r="I25" s="116">
        <v>368492.59899999999</v>
      </c>
      <c r="J25" s="116">
        <v>3684.9250000000002</v>
      </c>
      <c r="K25" s="116">
        <v>130.28200000000001</v>
      </c>
      <c r="L25" s="116">
        <v>46.715000000000003</v>
      </c>
      <c r="M25" s="116">
        <v>3768.4920000000002</v>
      </c>
      <c r="N25" s="18"/>
    </row>
    <row r="26" spans="2:14" ht="15" x14ac:dyDescent="0.2">
      <c r="B26" s="87">
        <v>16</v>
      </c>
      <c r="C26" s="88" t="s">
        <v>24</v>
      </c>
      <c r="D26" s="116">
        <v>28</v>
      </c>
      <c r="E26" s="116">
        <v>212070.52799999999</v>
      </c>
      <c r="F26" s="116">
        <v>22285.517</v>
      </c>
      <c r="G26" s="116">
        <v>189785.011</v>
      </c>
      <c r="H26" s="116">
        <v>13193.058999999999</v>
      </c>
      <c r="I26" s="116">
        <v>176591.95199999999</v>
      </c>
      <c r="J26" s="116">
        <v>1765.9179999999999</v>
      </c>
      <c r="K26" s="116">
        <v>52.366999999999997</v>
      </c>
      <c r="L26" s="116">
        <v>0</v>
      </c>
      <c r="M26" s="116">
        <v>1818.2850000000001</v>
      </c>
      <c r="N26" s="18"/>
    </row>
    <row r="27" spans="2:14" ht="15" x14ac:dyDescent="0.2">
      <c r="B27" s="87">
        <v>18</v>
      </c>
      <c r="C27" s="88" t="s">
        <v>26</v>
      </c>
      <c r="D27" s="116">
        <v>16</v>
      </c>
      <c r="E27" s="116">
        <v>201767.24100000001</v>
      </c>
      <c r="F27" s="116">
        <v>31302.001</v>
      </c>
      <c r="G27" s="116">
        <v>170465.24</v>
      </c>
      <c r="H27" s="116">
        <v>7686.8890000000001</v>
      </c>
      <c r="I27" s="116">
        <v>162778.351</v>
      </c>
      <c r="J27" s="116">
        <v>1627.7860000000001</v>
      </c>
      <c r="K27" s="116">
        <v>61.167999999999999</v>
      </c>
      <c r="L27" s="116">
        <v>0</v>
      </c>
      <c r="M27" s="116">
        <v>1688.954</v>
      </c>
      <c r="N27" s="18"/>
    </row>
    <row r="28" spans="2:14" ht="15" x14ac:dyDescent="0.2">
      <c r="B28" s="87">
        <v>2</v>
      </c>
      <c r="C28" s="88" t="s">
        <v>159</v>
      </c>
      <c r="D28" s="116">
        <v>13</v>
      </c>
      <c r="E28" s="116">
        <v>155084.32699999999</v>
      </c>
      <c r="F28" s="116">
        <v>29938.86</v>
      </c>
      <c r="G28" s="116">
        <v>125145.467</v>
      </c>
      <c r="H28" s="116">
        <v>4371.6949999999997</v>
      </c>
      <c r="I28" s="116">
        <v>120773.772</v>
      </c>
      <c r="J28" s="116">
        <v>1207.7380000000001</v>
      </c>
      <c r="K28" s="116">
        <v>76.289000000000001</v>
      </c>
      <c r="L28" s="116">
        <v>0</v>
      </c>
      <c r="M28" s="116">
        <v>1284.027</v>
      </c>
      <c r="N28" s="18"/>
    </row>
    <row r="29" spans="2:14" ht="15" x14ac:dyDescent="0.2">
      <c r="B29" s="87">
        <v>19</v>
      </c>
      <c r="C29" s="88" t="s">
        <v>7</v>
      </c>
      <c r="D29" s="116">
        <v>21</v>
      </c>
      <c r="E29" s="116">
        <v>136969.427</v>
      </c>
      <c r="F29" s="116">
        <v>13485.388000000001</v>
      </c>
      <c r="G29" s="116">
        <v>123484.039</v>
      </c>
      <c r="H29" s="116">
        <v>2803.9340000000002</v>
      </c>
      <c r="I29" s="116">
        <v>120680.105</v>
      </c>
      <c r="J29" s="116">
        <v>1206.8009999999999</v>
      </c>
      <c r="K29" s="116">
        <v>3.8639999999999999</v>
      </c>
      <c r="L29" s="116">
        <v>0</v>
      </c>
      <c r="M29" s="116">
        <v>1210.665</v>
      </c>
      <c r="N29" s="18"/>
    </row>
    <row r="30" spans="2:14" s="40" customFormat="1" ht="75" x14ac:dyDescent="0.2">
      <c r="B30" s="107" t="s">
        <v>161</v>
      </c>
      <c r="C30" s="85" t="s">
        <v>160</v>
      </c>
      <c r="D30" s="115">
        <v>15</v>
      </c>
      <c r="E30" s="115">
        <v>204278.74799999999</v>
      </c>
      <c r="F30" s="115">
        <v>26794.312999999998</v>
      </c>
      <c r="G30" s="115">
        <v>177484.435</v>
      </c>
      <c r="H30" s="115">
        <v>7006.17</v>
      </c>
      <c r="I30" s="115">
        <v>170478.26500000001</v>
      </c>
      <c r="J30" s="115">
        <v>1704.7819999999999</v>
      </c>
      <c r="K30" s="115">
        <v>6.3819999999999997</v>
      </c>
      <c r="L30" s="115">
        <v>0</v>
      </c>
      <c r="M30" s="115">
        <v>1711.164</v>
      </c>
    </row>
    <row r="31" spans="2:14" s="21" customFormat="1" ht="15.75" x14ac:dyDescent="0.25">
      <c r="B31" s="89" t="s">
        <v>8</v>
      </c>
      <c r="C31" s="90"/>
      <c r="D31" s="109">
        <f>+SUM(D12:D30)</f>
        <v>8159</v>
      </c>
      <c r="E31" s="109">
        <f>+SUM(E12:E30)</f>
        <v>122007369.84300001</v>
      </c>
      <c r="F31" s="109">
        <f>+SUM(F12:F30)</f>
        <v>21310400.497000005</v>
      </c>
      <c r="G31" s="109">
        <f t="shared" ref="G31:M31" si="0">+SUM(G12:G30)</f>
        <v>100697479.84899998</v>
      </c>
      <c r="H31" s="109">
        <f t="shared" si="0"/>
        <v>3875947.8599999994</v>
      </c>
      <c r="I31" s="109">
        <f t="shared" si="0"/>
        <v>96822355.24499999</v>
      </c>
      <c r="J31" s="109">
        <f t="shared" si="0"/>
        <v>968223.58499999985</v>
      </c>
      <c r="K31" s="109">
        <f t="shared" si="0"/>
        <v>13716.275</v>
      </c>
      <c r="L31" s="109">
        <f t="shared" si="0"/>
        <v>350.62900000000002</v>
      </c>
      <c r="M31" s="109">
        <f t="shared" si="0"/>
        <v>981589.24400000006</v>
      </c>
    </row>
    <row r="32" spans="2:14" x14ac:dyDescent="0.2">
      <c r="B32" s="30" t="s">
        <v>98</v>
      </c>
    </row>
    <row r="33" spans="2:14" x14ac:dyDescent="0.2">
      <c r="B33" s="37" t="s">
        <v>95</v>
      </c>
    </row>
    <row r="34" spans="2:14" x14ac:dyDescent="0.2">
      <c r="B34" s="37" t="s">
        <v>96</v>
      </c>
    </row>
    <row r="35" spans="2:14" x14ac:dyDescent="0.2">
      <c r="B35" s="37" t="s">
        <v>99</v>
      </c>
    </row>
    <row r="36" spans="2:14" x14ac:dyDescent="0.2">
      <c r="B36" s="37" t="s">
        <v>158</v>
      </c>
    </row>
    <row r="37" spans="2:14" x14ac:dyDescent="0.2">
      <c r="B37" s="37" t="s">
        <v>94</v>
      </c>
    </row>
    <row r="38" spans="2:14" x14ac:dyDescent="0.2">
      <c r="B38" s="119" t="s">
        <v>157</v>
      </c>
    </row>
    <row r="39" spans="2:14" x14ac:dyDescent="0.2">
      <c r="B39" s="119" t="s">
        <v>166</v>
      </c>
    </row>
    <row r="41" spans="2:14" x14ac:dyDescent="0.2">
      <c r="D41" s="18"/>
      <c r="E41" s="18"/>
      <c r="F41" s="18"/>
      <c r="G41" s="18"/>
      <c r="H41" s="18"/>
      <c r="I41" s="18"/>
      <c r="J41" s="18"/>
      <c r="K41" s="18"/>
      <c r="L41" s="18"/>
      <c r="M41" s="18"/>
      <c r="N41" s="18"/>
    </row>
  </sheetData>
  <mergeCells count="2">
    <mergeCell ref="B10:D10"/>
    <mergeCell ref="E10:M10"/>
  </mergeCells>
  <hyperlinks>
    <hyperlink ref="I5" location="Índice!A1" display="Volver al índice" xr:uid="{C9E87477-5BFE-4E7B-BC1E-1B24BB30727E}"/>
  </hyperlinks>
  <pageMargins left="0.7" right="0.7" top="0.75" bottom="0.75" header="0.3" footer="0.3"/>
  <pageSetup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D630E-09A6-4044-9226-E223ABF9EAC0}">
  <sheetPr>
    <tabColor theme="3" tint="-0.249977111117893"/>
  </sheetPr>
  <dimension ref="A1:T53"/>
  <sheetViews>
    <sheetView showGridLines="0" zoomScale="85" zoomScaleNormal="85" workbookViewId="0">
      <pane ySplit="11" topLeftCell="A12" activePane="bottomLeft" state="frozen"/>
      <selection pane="bottomLeft"/>
    </sheetView>
  </sheetViews>
  <sheetFormatPr baseColWidth="10" defaultColWidth="11.42578125" defaultRowHeight="14.25" x14ac:dyDescent="0.2"/>
  <cols>
    <col min="1" max="1" width="3.7109375" style="18" customWidth="1"/>
    <col min="2" max="2" width="18.28515625" style="11" customWidth="1"/>
    <col min="3" max="3" width="60.7109375" style="11" customWidth="1"/>
    <col min="4" max="4" width="13.28515625" style="16" customWidth="1"/>
    <col min="5" max="5" width="14" style="16" customWidth="1"/>
    <col min="6" max="6" width="16" style="16" customWidth="1"/>
    <col min="7" max="7" width="13" style="16" customWidth="1"/>
    <col min="8" max="8" width="22" style="16" customWidth="1"/>
    <col min="9" max="9" width="20.28515625" style="16" customWidth="1"/>
    <col min="10" max="10" width="23.42578125" style="16" customWidth="1"/>
    <col min="11" max="11" width="14.42578125" style="16" customWidth="1"/>
    <col min="12" max="12" width="13" style="16" customWidth="1"/>
    <col min="13" max="13" width="16.5703125" style="16" customWidth="1"/>
    <col min="14" max="14" width="14.5703125" style="16" customWidth="1"/>
    <col min="15" max="15" width="4.28515625" style="16" bestFit="1" customWidth="1"/>
    <col min="16" max="16" width="6.140625" style="16" bestFit="1" customWidth="1"/>
    <col min="17" max="16384" width="11.42578125" style="16"/>
  </cols>
  <sheetData>
    <row r="1" spans="1:14" s="18" customFormat="1" ht="18" customHeight="1" x14ac:dyDescent="0.25">
      <c r="B1" s="11"/>
      <c r="C1" s="11"/>
      <c r="D1" s="11"/>
      <c r="E1" s="11"/>
      <c r="F1" s="16"/>
      <c r="G1" s="16"/>
      <c r="H1" s="16"/>
      <c r="I1" s="16"/>
      <c r="J1" s="16"/>
      <c r="K1" s="17"/>
      <c r="L1" s="16"/>
      <c r="M1" s="16"/>
      <c r="N1" s="16"/>
    </row>
    <row r="2" spans="1:14" s="18" customFormat="1" ht="50.25" customHeight="1" x14ac:dyDescent="0.2">
      <c r="B2" s="11"/>
      <c r="C2" s="11"/>
      <c r="D2" s="11"/>
      <c r="E2" s="11"/>
      <c r="F2" s="16"/>
      <c r="G2" s="16"/>
      <c r="H2" s="16"/>
      <c r="I2" s="16"/>
      <c r="J2" s="16"/>
      <c r="K2" s="16"/>
      <c r="L2" s="16"/>
      <c r="M2" s="16"/>
      <c r="N2" s="16"/>
    </row>
    <row r="3" spans="1:14" s="18" customFormat="1" ht="18" customHeight="1" x14ac:dyDescent="0.2">
      <c r="B3" s="11"/>
      <c r="C3" s="11"/>
      <c r="D3" s="11"/>
      <c r="E3" s="11"/>
      <c r="F3" s="16"/>
      <c r="G3" s="16"/>
      <c r="H3" s="16"/>
      <c r="I3" s="16"/>
      <c r="J3" s="16"/>
      <c r="K3" s="16"/>
      <c r="L3" s="16"/>
      <c r="M3" s="16"/>
      <c r="N3" s="16"/>
    </row>
    <row r="4" spans="1:14" s="18" customFormat="1" ht="21" x14ac:dyDescent="0.25">
      <c r="B4" s="36" t="s">
        <v>104</v>
      </c>
      <c r="C4" s="11"/>
      <c r="D4" s="11"/>
      <c r="E4" s="11"/>
      <c r="F4" s="16"/>
      <c r="G4" s="16"/>
      <c r="H4" s="16"/>
      <c r="I4" s="16"/>
      <c r="J4" s="16"/>
      <c r="K4" s="16"/>
      <c r="L4" s="16"/>
      <c r="M4" s="16"/>
      <c r="N4" s="16"/>
    </row>
    <row r="5" spans="1:14" s="102" customFormat="1" ht="15.75" x14ac:dyDescent="0.25">
      <c r="B5" s="34" t="s">
        <v>154</v>
      </c>
      <c r="C5" s="95"/>
      <c r="D5" s="95"/>
      <c r="E5" s="95"/>
      <c r="F5" s="103"/>
      <c r="G5" s="103"/>
      <c r="H5" s="103"/>
      <c r="I5" s="103"/>
      <c r="J5" s="13" t="s">
        <v>28</v>
      </c>
      <c r="K5" s="103"/>
      <c r="L5" s="103"/>
      <c r="M5" s="103"/>
      <c r="N5" s="103"/>
    </row>
    <row r="6" spans="1:14" s="102" customFormat="1" ht="18.75" x14ac:dyDescent="0.25">
      <c r="B6" s="33" t="s">
        <v>110</v>
      </c>
      <c r="C6" s="95"/>
      <c r="D6" s="95"/>
      <c r="E6" s="95"/>
      <c r="F6" s="103"/>
      <c r="G6" s="103"/>
      <c r="H6" s="103"/>
      <c r="I6" s="103"/>
      <c r="J6" s="103"/>
      <c r="K6" s="103"/>
      <c r="L6" s="103"/>
      <c r="M6" s="103"/>
      <c r="N6" s="103"/>
    </row>
    <row r="7" spans="1:14" s="102" customFormat="1" ht="15.75" x14ac:dyDescent="0.25">
      <c r="B7" s="34" t="s">
        <v>92</v>
      </c>
      <c r="C7" s="95"/>
      <c r="D7" s="95"/>
      <c r="E7" s="95"/>
      <c r="F7" s="103"/>
      <c r="G7" s="103"/>
      <c r="H7" s="103"/>
      <c r="I7" s="103"/>
      <c r="J7" s="103"/>
      <c r="K7" s="103"/>
      <c r="L7" s="103"/>
      <c r="M7" s="103"/>
      <c r="N7" s="103"/>
    </row>
    <row r="8" spans="1:14" s="102" customFormat="1" ht="18.75" x14ac:dyDescent="0.25">
      <c r="B8" s="35" t="s">
        <v>93</v>
      </c>
      <c r="C8" s="95"/>
      <c r="D8" s="95"/>
      <c r="E8" s="95"/>
      <c r="F8" s="103"/>
      <c r="G8" s="103"/>
      <c r="H8" s="103"/>
      <c r="I8" s="103"/>
      <c r="J8" s="103"/>
      <c r="K8" s="103"/>
      <c r="L8" s="103"/>
      <c r="M8" s="103"/>
      <c r="N8" s="103"/>
    </row>
    <row r="9" spans="1:14" s="18" customFormat="1" ht="15.75" x14ac:dyDescent="0.25">
      <c r="B9" s="39"/>
      <c r="C9" s="11"/>
      <c r="D9" s="11"/>
      <c r="E9" s="11"/>
      <c r="F9" s="16"/>
      <c r="G9" s="16"/>
      <c r="H9" s="16"/>
      <c r="I9" s="16"/>
      <c r="J9" s="16"/>
      <c r="K9" s="16"/>
      <c r="L9" s="16"/>
      <c r="M9" s="16"/>
      <c r="N9" s="16"/>
    </row>
    <row r="10" spans="1:14" s="18" customFormat="1" ht="23.25" x14ac:dyDescent="0.2">
      <c r="B10" s="134" t="s">
        <v>97</v>
      </c>
      <c r="C10" s="135"/>
      <c r="D10" s="133"/>
      <c r="E10" s="136" t="s">
        <v>47</v>
      </c>
      <c r="F10" s="137"/>
      <c r="G10" s="137"/>
      <c r="H10" s="137"/>
      <c r="I10" s="137"/>
      <c r="J10" s="137"/>
      <c r="K10" s="137"/>
      <c r="L10" s="137"/>
      <c r="M10" s="137"/>
      <c r="N10" s="16"/>
    </row>
    <row r="11" spans="1:14" s="23" customFormat="1" ht="75" x14ac:dyDescent="0.2">
      <c r="A11" s="65"/>
      <c r="B11" s="66" t="s">
        <v>144</v>
      </c>
      <c r="C11" s="66" t="s">
        <v>145</v>
      </c>
      <c r="D11" s="64" t="s">
        <v>39</v>
      </c>
      <c r="E11" s="63" t="s">
        <v>43</v>
      </c>
      <c r="F11" s="63" t="s">
        <v>44</v>
      </c>
      <c r="G11" s="63" t="s">
        <v>142</v>
      </c>
      <c r="H11" s="63" t="s">
        <v>82</v>
      </c>
      <c r="I11" s="63" t="s">
        <v>46</v>
      </c>
      <c r="J11" s="63" t="s">
        <v>47</v>
      </c>
      <c r="K11" s="63" t="s">
        <v>1</v>
      </c>
      <c r="L11" s="63" t="s">
        <v>48</v>
      </c>
      <c r="M11" s="63" t="s">
        <v>37</v>
      </c>
    </row>
    <row r="12" spans="1:14" ht="15" x14ac:dyDescent="0.2">
      <c r="B12" s="107">
        <v>32</v>
      </c>
      <c r="C12" s="101" t="s">
        <v>50</v>
      </c>
      <c r="D12" s="86">
        <v>4667</v>
      </c>
      <c r="E12" s="86">
        <v>71265275.848000005</v>
      </c>
      <c r="F12" s="86">
        <v>12938300.634</v>
      </c>
      <c r="G12" s="86">
        <v>58327173.262000002</v>
      </c>
      <c r="H12" s="86">
        <v>2191632.1009999998</v>
      </c>
      <c r="I12" s="86">
        <v>56136099.784000002</v>
      </c>
      <c r="J12" s="86">
        <v>561361.03</v>
      </c>
      <c r="K12" s="86">
        <v>6271.9359999999997</v>
      </c>
      <c r="L12" s="86">
        <v>328.75299999999999</v>
      </c>
      <c r="M12" s="86">
        <v>567304.22600000002</v>
      </c>
    </row>
    <row r="13" spans="1:14" ht="15" x14ac:dyDescent="0.2">
      <c r="B13" s="107">
        <v>11</v>
      </c>
      <c r="C13" s="101" t="s">
        <v>51</v>
      </c>
      <c r="D13" s="86">
        <v>1336</v>
      </c>
      <c r="E13" s="86">
        <v>17912194.118000001</v>
      </c>
      <c r="F13" s="86">
        <v>2105503.3149999999</v>
      </c>
      <c r="G13" s="86">
        <v>15806993.257999999</v>
      </c>
      <c r="H13" s="86">
        <v>697673.57</v>
      </c>
      <c r="I13" s="86">
        <v>15109380.671</v>
      </c>
      <c r="J13" s="86">
        <v>151093.80799999999</v>
      </c>
      <c r="K13" s="86">
        <v>1778.971</v>
      </c>
      <c r="L13" s="86">
        <v>21.876000000000001</v>
      </c>
      <c r="M13" s="86">
        <v>152850.90299999999</v>
      </c>
    </row>
    <row r="14" spans="1:14" ht="15" x14ac:dyDescent="0.2">
      <c r="B14" s="107">
        <v>5</v>
      </c>
      <c r="C14" s="101" t="s">
        <v>52</v>
      </c>
      <c r="D14" s="86">
        <v>667</v>
      </c>
      <c r="E14" s="86">
        <v>9609398.8849999998</v>
      </c>
      <c r="F14" s="86">
        <v>1142081.513</v>
      </c>
      <c r="G14" s="86">
        <v>8467317.3719999995</v>
      </c>
      <c r="H14" s="86">
        <v>357782.43300000002</v>
      </c>
      <c r="I14" s="86">
        <v>8109534.9390000002</v>
      </c>
      <c r="J14" s="86">
        <v>81095.345000000001</v>
      </c>
      <c r="K14" s="86">
        <v>1308.96</v>
      </c>
      <c r="L14" s="86">
        <v>0</v>
      </c>
      <c r="M14" s="86">
        <v>82404.304999999993</v>
      </c>
    </row>
    <row r="15" spans="1:14" ht="15" x14ac:dyDescent="0.2">
      <c r="B15" s="107">
        <v>4</v>
      </c>
      <c r="C15" s="101" t="s">
        <v>54</v>
      </c>
      <c r="D15" s="86">
        <v>298</v>
      </c>
      <c r="E15" s="86">
        <v>4174065.7370000002</v>
      </c>
      <c r="F15" s="117">
        <v>658464.17200000002</v>
      </c>
      <c r="G15" s="86">
        <v>3515601.5649999999</v>
      </c>
      <c r="H15" s="86">
        <v>95285.209000000003</v>
      </c>
      <c r="I15" s="86">
        <v>3420316.3560000001</v>
      </c>
      <c r="J15" s="86">
        <v>34203.160000000003</v>
      </c>
      <c r="K15" s="86">
        <v>462.72500000000002</v>
      </c>
      <c r="L15" s="86">
        <v>0</v>
      </c>
      <c r="M15" s="86">
        <v>34665.885000000002</v>
      </c>
    </row>
    <row r="16" spans="1:14" ht="15" x14ac:dyDescent="0.2">
      <c r="B16" s="107">
        <v>2</v>
      </c>
      <c r="C16" s="101" t="s">
        <v>55</v>
      </c>
      <c r="D16" s="86">
        <v>212</v>
      </c>
      <c r="E16" s="86">
        <v>3312694.642</v>
      </c>
      <c r="F16" s="86">
        <v>709484.46299999999</v>
      </c>
      <c r="G16" s="86">
        <v>2603210.179</v>
      </c>
      <c r="H16" s="86">
        <v>117698.38499999999</v>
      </c>
      <c r="I16" s="86">
        <v>2485681.2370000002</v>
      </c>
      <c r="J16" s="86">
        <v>24856.812999999998</v>
      </c>
      <c r="K16" s="86">
        <v>601.572</v>
      </c>
      <c r="L16" s="86">
        <v>0</v>
      </c>
      <c r="M16" s="86">
        <v>25458.384999999998</v>
      </c>
    </row>
    <row r="17" spans="1:13" ht="15" x14ac:dyDescent="0.2">
      <c r="B17" s="107">
        <v>31</v>
      </c>
      <c r="C17" s="101" t="s">
        <v>53</v>
      </c>
      <c r="D17" s="86">
        <v>22</v>
      </c>
      <c r="E17" s="86">
        <v>3773348.96</v>
      </c>
      <c r="F17" s="86">
        <v>1734661.6639999999</v>
      </c>
      <c r="G17" s="86">
        <v>2038687.2959999999</v>
      </c>
      <c r="H17" s="86">
        <v>5150.3620000000001</v>
      </c>
      <c r="I17" s="86">
        <v>2033536.9340000001</v>
      </c>
      <c r="J17" s="86">
        <v>20335.368999999999</v>
      </c>
      <c r="K17" s="86">
        <v>149.83500000000001</v>
      </c>
      <c r="L17" s="86">
        <v>0</v>
      </c>
      <c r="M17" s="86">
        <v>20485.203999999998</v>
      </c>
    </row>
    <row r="18" spans="1:13" s="68" customFormat="1" ht="15" x14ac:dyDescent="0.2">
      <c r="A18" s="40"/>
      <c r="B18" s="84">
        <v>16</v>
      </c>
      <c r="C18" s="101" t="s">
        <v>56</v>
      </c>
      <c r="D18" s="86">
        <v>139</v>
      </c>
      <c r="E18" s="86">
        <v>1791689.287</v>
      </c>
      <c r="F18" s="86">
        <v>294870.065</v>
      </c>
      <c r="G18" s="86">
        <v>1496819.2220000001</v>
      </c>
      <c r="H18" s="86">
        <v>43491.847000000002</v>
      </c>
      <c r="I18" s="86">
        <v>1453327.375</v>
      </c>
      <c r="J18" s="86">
        <v>14533.277</v>
      </c>
      <c r="K18" s="86">
        <v>271.875</v>
      </c>
      <c r="L18" s="86">
        <v>0</v>
      </c>
      <c r="M18" s="86">
        <v>14805.152</v>
      </c>
    </row>
    <row r="19" spans="1:13" ht="15" x14ac:dyDescent="0.2">
      <c r="B19" s="107">
        <v>10</v>
      </c>
      <c r="C19" s="101" t="s">
        <v>58</v>
      </c>
      <c r="D19" s="86">
        <v>97</v>
      </c>
      <c r="E19" s="86">
        <v>1397304.0290000001</v>
      </c>
      <c r="F19" s="86">
        <v>166894.209</v>
      </c>
      <c r="G19" s="86">
        <v>1230409.82</v>
      </c>
      <c r="H19" s="86">
        <v>46873.883000000002</v>
      </c>
      <c r="I19" s="86">
        <v>1183535.9369999999</v>
      </c>
      <c r="J19" s="86">
        <v>11835.359</v>
      </c>
      <c r="K19" s="86">
        <v>229.071</v>
      </c>
      <c r="L19" s="86">
        <v>0</v>
      </c>
      <c r="M19" s="86">
        <v>12064.43</v>
      </c>
    </row>
    <row r="20" spans="1:13" ht="15" x14ac:dyDescent="0.2">
      <c r="B20" s="107">
        <v>6</v>
      </c>
      <c r="C20" s="101" t="s">
        <v>59</v>
      </c>
      <c r="D20" s="86">
        <v>87</v>
      </c>
      <c r="E20" s="86">
        <v>923822.83600000001</v>
      </c>
      <c r="F20" s="86">
        <v>144624.04999999999</v>
      </c>
      <c r="G20" s="86">
        <v>779198.78599999996</v>
      </c>
      <c r="H20" s="86">
        <v>45801.976999999999</v>
      </c>
      <c r="I20" s="86">
        <v>733396.80900000001</v>
      </c>
      <c r="J20" s="86">
        <v>7333.9660000000003</v>
      </c>
      <c r="K20" s="86">
        <v>541.59900000000005</v>
      </c>
      <c r="L20" s="86">
        <v>0</v>
      </c>
      <c r="M20" s="86">
        <v>7875.5649999999996</v>
      </c>
    </row>
    <row r="21" spans="1:13" ht="15" x14ac:dyDescent="0.2">
      <c r="B21" s="107">
        <v>15</v>
      </c>
      <c r="C21" s="101" t="s">
        <v>65</v>
      </c>
      <c r="D21" s="86">
        <v>35</v>
      </c>
      <c r="E21" s="86">
        <v>841570.723</v>
      </c>
      <c r="F21" s="86">
        <v>36779.794999999998</v>
      </c>
      <c r="G21" s="86">
        <v>804790.92799999996</v>
      </c>
      <c r="H21" s="86">
        <v>34292.226999999999</v>
      </c>
      <c r="I21" s="86">
        <v>770498.701</v>
      </c>
      <c r="J21" s="86">
        <v>7704.99</v>
      </c>
      <c r="K21" s="86">
        <v>51.72</v>
      </c>
      <c r="L21" s="86">
        <v>0</v>
      </c>
      <c r="M21" s="86">
        <v>7756.71</v>
      </c>
    </row>
    <row r="22" spans="1:13" s="68" customFormat="1" ht="15" x14ac:dyDescent="0.2">
      <c r="A22" s="40"/>
      <c r="B22" s="107">
        <v>12</v>
      </c>
      <c r="C22" s="101" t="s">
        <v>57</v>
      </c>
      <c r="D22" s="86">
        <v>78</v>
      </c>
      <c r="E22" s="86">
        <v>917943.57</v>
      </c>
      <c r="F22" s="86">
        <v>178656.97099999999</v>
      </c>
      <c r="G22" s="86">
        <v>739286.59900000005</v>
      </c>
      <c r="H22" s="86">
        <v>31020.094000000001</v>
      </c>
      <c r="I22" s="86">
        <v>708266.505</v>
      </c>
      <c r="J22" s="86">
        <v>7082.665</v>
      </c>
      <c r="K22" s="86">
        <v>152.667</v>
      </c>
      <c r="L22" s="86">
        <v>0</v>
      </c>
      <c r="M22" s="86">
        <v>7235.3320000000003</v>
      </c>
    </row>
    <row r="23" spans="1:13" ht="45" x14ac:dyDescent="0.2">
      <c r="B23" s="107" t="s">
        <v>164</v>
      </c>
      <c r="C23" s="101" t="s">
        <v>162</v>
      </c>
      <c r="D23" s="86">
        <v>81</v>
      </c>
      <c r="E23" s="86">
        <v>805576.97199999995</v>
      </c>
      <c r="F23" s="86">
        <v>133972.81299999999</v>
      </c>
      <c r="G23" s="86">
        <v>671604.15899999999</v>
      </c>
      <c r="H23" s="86">
        <v>28067.541000000001</v>
      </c>
      <c r="I23" s="86">
        <v>643536.61800000002</v>
      </c>
      <c r="J23" s="86">
        <v>6435.3710000000001</v>
      </c>
      <c r="K23" s="86">
        <v>287.54000000000002</v>
      </c>
      <c r="L23" s="86">
        <v>0</v>
      </c>
      <c r="M23" s="86">
        <v>6722.9110000000001</v>
      </c>
    </row>
    <row r="24" spans="1:13" ht="15" x14ac:dyDescent="0.2">
      <c r="B24" s="107">
        <v>7</v>
      </c>
      <c r="C24" s="101" t="s">
        <v>60</v>
      </c>
      <c r="D24" s="86">
        <v>65</v>
      </c>
      <c r="E24" s="86">
        <v>718780.40700000001</v>
      </c>
      <c r="F24" s="86">
        <v>100782.05100000001</v>
      </c>
      <c r="G24" s="86">
        <v>617998.35600000003</v>
      </c>
      <c r="H24" s="86">
        <v>24121.107</v>
      </c>
      <c r="I24" s="86">
        <v>593877.24899999995</v>
      </c>
      <c r="J24" s="86">
        <v>5938.7749999999996</v>
      </c>
      <c r="K24" s="86">
        <v>131.5</v>
      </c>
      <c r="L24" s="86">
        <v>0</v>
      </c>
      <c r="M24" s="86">
        <v>6070.2749999999996</v>
      </c>
    </row>
    <row r="25" spans="1:13" ht="15" x14ac:dyDescent="0.2">
      <c r="B25" s="107">
        <v>9</v>
      </c>
      <c r="C25" s="101" t="s">
        <v>63</v>
      </c>
      <c r="D25" s="86">
        <v>44</v>
      </c>
      <c r="E25" s="86">
        <v>613829.826</v>
      </c>
      <c r="F25" s="86">
        <v>131312.20800000001</v>
      </c>
      <c r="G25" s="86">
        <v>482517.61800000002</v>
      </c>
      <c r="H25" s="86">
        <v>17031.526999999998</v>
      </c>
      <c r="I25" s="86">
        <v>465520.261</v>
      </c>
      <c r="J25" s="86">
        <v>4655.201</v>
      </c>
      <c r="K25" s="86">
        <v>253.26900000000001</v>
      </c>
      <c r="L25" s="86">
        <v>0</v>
      </c>
      <c r="M25" s="86">
        <v>4908.47</v>
      </c>
    </row>
    <row r="26" spans="1:13" ht="15" x14ac:dyDescent="0.2">
      <c r="B26" s="107">
        <v>1</v>
      </c>
      <c r="C26" s="101" t="s">
        <v>61</v>
      </c>
      <c r="D26" s="86">
        <v>49</v>
      </c>
      <c r="E26" s="86">
        <v>527307.90599999996</v>
      </c>
      <c r="F26" s="86">
        <v>60258.455999999998</v>
      </c>
      <c r="G26" s="86">
        <v>467049.45</v>
      </c>
      <c r="H26" s="86">
        <v>12212.141</v>
      </c>
      <c r="I26" s="86">
        <v>454837.30900000001</v>
      </c>
      <c r="J26" s="86">
        <v>4548.3729999999996</v>
      </c>
      <c r="K26" s="86">
        <v>45.223999999999997</v>
      </c>
      <c r="L26" s="86">
        <v>0</v>
      </c>
      <c r="M26" s="86">
        <v>4593.5969999999998</v>
      </c>
    </row>
    <row r="27" spans="1:13" ht="15" x14ac:dyDescent="0.2">
      <c r="B27" s="107">
        <v>24</v>
      </c>
      <c r="C27" s="101" t="s">
        <v>62</v>
      </c>
      <c r="D27" s="86">
        <v>46</v>
      </c>
      <c r="E27" s="86">
        <v>524629.04200000002</v>
      </c>
      <c r="F27" s="86">
        <v>110786.868</v>
      </c>
      <c r="G27" s="86">
        <v>413842.174</v>
      </c>
      <c r="H27" s="86">
        <v>14422.696</v>
      </c>
      <c r="I27" s="86">
        <v>399419.478</v>
      </c>
      <c r="J27" s="86">
        <v>3994.1909999999998</v>
      </c>
      <c r="K27" s="86">
        <v>106.619</v>
      </c>
      <c r="L27" s="86">
        <v>0</v>
      </c>
      <c r="M27" s="86">
        <v>4100.8100000000004</v>
      </c>
    </row>
    <row r="28" spans="1:13" ht="15" x14ac:dyDescent="0.2">
      <c r="B28" s="107">
        <v>21</v>
      </c>
      <c r="C28" s="101" t="s">
        <v>64</v>
      </c>
      <c r="D28" s="86">
        <v>33</v>
      </c>
      <c r="E28" s="86">
        <v>405666.21399999998</v>
      </c>
      <c r="F28" s="86">
        <v>73368.054000000004</v>
      </c>
      <c r="G28" s="86">
        <v>332298.15999999997</v>
      </c>
      <c r="H28" s="86">
        <v>25319.527999999998</v>
      </c>
      <c r="I28" s="86">
        <v>306978.63199999998</v>
      </c>
      <c r="J28" s="86">
        <v>3069.7840000000001</v>
      </c>
      <c r="K28" s="86">
        <v>143.70599999999999</v>
      </c>
      <c r="L28" s="86">
        <v>0</v>
      </c>
      <c r="M28" s="86">
        <v>3213.49</v>
      </c>
    </row>
    <row r="29" spans="1:13" ht="15" x14ac:dyDescent="0.2">
      <c r="B29" s="107">
        <v>13</v>
      </c>
      <c r="C29" s="101" t="s">
        <v>67</v>
      </c>
      <c r="D29" s="86">
        <v>17</v>
      </c>
      <c r="E29" s="86">
        <v>324225.89600000001</v>
      </c>
      <c r="F29" s="86">
        <v>85876.542000000001</v>
      </c>
      <c r="G29" s="86">
        <v>238349.35399999999</v>
      </c>
      <c r="H29" s="86">
        <v>4243.2979999999998</v>
      </c>
      <c r="I29" s="86">
        <v>234106.05600000001</v>
      </c>
      <c r="J29" s="86">
        <v>2341.0610000000001</v>
      </c>
      <c r="K29" s="86">
        <v>0</v>
      </c>
      <c r="L29" s="86">
        <v>0</v>
      </c>
      <c r="M29" s="86">
        <v>2341.0610000000001</v>
      </c>
    </row>
    <row r="30" spans="1:13" ht="15" x14ac:dyDescent="0.2">
      <c r="B30" s="107">
        <v>27</v>
      </c>
      <c r="C30" s="101" t="s">
        <v>75</v>
      </c>
      <c r="D30" s="86">
        <v>20</v>
      </c>
      <c r="E30" s="86">
        <v>238431.81599999999</v>
      </c>
      <c r="F30" s="86">
        <v>21801.749</v>
      </c>
      <c r="G30" s="86">
        <v>216630.06700000001</v>
      </c>
      <c r="H30" s="86">
        <v>21804.643</v>
      </c>
      <c r="I30" s="86">
        <v>194825.424</v>
      </c>
      <c r="J30" s="86">
        <v>1948.2550000000001</v>
      </c>
      <c r="K30" s="86">
        <v>102.67700000000001</v>
      </c>
      <c r="L30" s="86">
        <v>0</v>
      </c>
      <c r="M30" s="86">
        <v>2050.9319999999998</v>
      </c>
    </row>
    <row r="31" spans="1:13" ht="15" x14ac:dyDescent="0.2">
      <c r="B31" s="107">
        <v>14</v>
      </c>
      <c r="C31" s="101" t="s">
        <v>66</v>
      </c>
      <c r="D31" s="86">
        <v>25</v>
      </c>
      <c r="E31" s="86">
        <v>408069.32400000002</v>
      </c>
      <c r="F31" s="86">
        <v>206477.29699999999</v>
      </c>
      <c r="G31" s="86">
        <v>201592.027</v>
      </c>
      <c r="H31" s="86">
        <v>6599.9279999999999</v>
      </c>
      <c r="I31" s="86">
        <v>194992.09899999999</v>
      </c>
      <c r="J31" s="86">
        <v>1949.9190000000001</v>
      </c>
      <c r="K31" s="86">
        <v>49.853999999999999</v>
      </c>
      <c r="L31" s="86">
        <v>0</v>
      </c>
      <c r="M31" s="86">
        <v>1999.7729999999999</v>
      </c>
    </row>
    <row r="32" spans="1:13" ht="15" x14ac:dyDescent="0.2">
      <c r="B32" s="107">
        <v>19</v>
      </c>
      <c r="C32" s="101" t="s">
        <v>68</v>
      </c>
      <c r="D32" s="86">
        <v>21</v>
      </c>
      <c r="E32" s="86">
        <v>186561.24400000001</v>
      </c>
      <c r="F32" s="86">
        <v>26105.866999999998</v>
      </c>
      <c r="G32" s="86">
        <v>160455.37700000001</v>
      </c>
      <c r="H32" s="86">
        <v>9346.473</v>
      </c>
      <c r="I32" s="86">
        <v>151108.94099999999</v>
      </c>
      <c r="J32" s="86">
        <v>1511.0909999999999</v>
      </c>
      <c r="K32" s="86">
        <v>122.151</v>
      </c>
      <c r="L32" s="86">
        <v>0</v>
      </c>
      <c r="M32" s="86">
        <v>1633.242</v>
      </c>
    </row>
    <row r="33" spans="1:20" ht="15" x14ac:dyDescent="0.2">
      <c r="B33" s="107">
        <v>17</v>
      </c>
      <c r="C33" s="101" t="s">
        <v>69</v>
      </c>
      <c r="D33" s="86">
        <v>16</v>
      </c>
      <c r="E33" s="86">
        <v>198595.38099999999</v>
      </c>
      <c r="F33" s="86">
        <v>50248.366999999998</v>
      </c>
      <c r="G33" s="86">
        <v>148347.014</v>
      </c>
      <c r="H33" s="86">
        <v>4766.5370000000003</v>
      </c>
      <c r="I33" s="86">
        <v>143580.47700000001</v>
      </c>
      <c r="J33" s="86">
        <v>1435.808</v>
      </c>
      <c r="K33" s="86">
        <v>46.021000000000001</v>
      </c>
      <c r="L33" s="86">
        <v>0</v>
      </c>
      <c r="M33" s="86">
        <v>1481.829</v>
      </c>
    </row>
    <row r="34" spans="1:20" ht="15" x14ac:dyDescent="0.2">
      <c r="B34" s="107">
        <v>8</v>
      </c>
      <c r="C34" s="101" t="s">
        <v>74</v>
      </c>
      <c r="D34" s="86">
        <v>16</v>
      </c>
      <c r="E34" s="86">
        <v>168780.87400000001</v>
      </c>
      <c r="F34" s="86">
        <v>24658.106</v>
      </c>
      <c r="G34" s="86">
        <v>144122.76800000001</v>
      </c>
      <c r="H34" s="86">
        <v>7803.9719999999998</v>
      </c>
      <c r="I34" s="86">
        <v>136318.796</v>
      </c>
      <c r="J34" s="86">
        <v>1363.1890000000001</v>
      </c>
      <c r="K34" s="86">
        <v>95.771000000000001</v>
      </c>
      <c r="L34" s="86">
        <v>0</v>
      </c>
      <c r="M34" s="86">
        <v>1458.96</v>
      </c>
    </row>
    <row r="35" spans="1:20" ht="15" x14ac:dyDescent="0.2">
      <c r="B35" s="107">
        <v>20</v>
      </c>
      <c r="C35" s="101" t="s">
        <v>70</v>
      </c>
      <c r="D35" s="86">
        <v>14</v>
      </c>
      <c r="E35" s="86">
        <v>148174.864</v>
      </c>
      <c r="F35" s="86">
        <v>15569.745000000001</v>
      </c>
      <c r="G35" s="86">
        <v>132605.11900000001</v>
      </c>
      <c r="H35" s="86">
        <v>7308.7870000000003</v>
      </c>
      <c r="I35" s="86">
        <v>125296.33199999999</v>
      </c>
      <c r="J35" s="86">
        <v>1252.9639999999999</v>
      </c>
      <c r="K35" s="86">
        <v>128.36600000000001</v>
      </c>
      <c r="L35" s="86">
        <v>0</v>
      </c>
      <c r="M35" s="86">
        <v>1381.33</v>
      </c>
    </row>
    <row r="36" spans="1:20" ht="15" x14ac:dyDescent="0.2">
      <c r="B36" s="107">
        <v>23</v>
      </c>
      <c r="C36" s="101" t="s">
        <v>72</v>
      </c>
      <c r="D36" s="86">
        <v>11</v>
      </c>
      <c r="E36" s="86">
        <v>131686.66800000001</v>
      </c>
      <c r="F36" s="86">
        <v>26636.993999999999</v>
      </c>
      <c r="G36" s="86">
        <v>105049.674</v>
      </c>
      <c r="H36" s="86">
        <v>2817.5810000000001</v>
      </c>
      <c r="I36" s="86">
        <v>102232.09299999999</v>
      </c>
      <c r="J36" s="86">
        <v>1022.322</v>
      </c>
      <c r="K36" s="86">
        <v>0.36299999999999999</v>
      </c>
      <c r="L36" s="86">
        <v>0</v>
      </c>
      <c r="M36" s="86">
        <v>1022.6849999999999</v>
      </c>
    </row>
    <row r="37" spans="1:20" ht="15" x14ac:dyDescent="0.2">
      <c r="B37" s="107">
        <v>26</v>
      </c>
      <c r="C37" s="101" t="s">
        <v>73</v>
      </c>
      <c r="D37" s="86">
        <v>12</v>
      </c>
      <c r="E37" s="86">
        <v>121273.41499999999</v>
      </c>
      <c r="F37" s="86">
        <v>19817.272000000001</v>
      </c>
      <c r="G37" s="86">
        <v>101456.143</v>
      </c>
      <c r="H37" s="86">
        <v>5046.8620000000001</v>
      </c>
      <c r="I37" s="86">
        <v>96409.281000000003</v>
      </c>
      <c r="J37" s="86">
        <v>964.09199999999998</v>
      </c>
      <c r="K37" s="86">
        <v>34.911000000000001</v>
      </c>
      <c r="L37" s="86">
        <v>0</v>
      </c>
      <c r="M37" s="86">
        <v>999.00300000000004</v>
      </c>
    </row>
    <row r="38" spans="1:20" ht="15" x14ac:dyDescent="0.2">
      <c r="B38" s="107">
        <v>35</v>
      </c>
      <c r="C38" s="101" t="s">
        <v>80</v>
      </c>
      <c r="D38" s="86">
        <v>5</v>
      </c>
      <c r="E38" s="86">
        <v>85330.376999999993</v>
      </c>
      <c r="F38" s="86">
        <v>6317.13</v>
      </c>
      <c r="G38" s="86">
        <v>79013.247000000003</v>
      </c>
      <c r="H38" s="86">
        <v>1214.1569999999999</v>
      </c>
      <c r="I38" s="86">
        <v>77799.09</v>
      </c>
      <c r="J38" s="86">
        <v>777.99</v>
      </c>
      <c r="K38" s="86">
        <v>189.71199999999999</v>
      </c>
      <c r="L38" s="86">
        <v>0</v>
      </c>
      <c r="M38" s="86">
        <v>967.702</v>
      </c>
    </row>
    <row r="39" spans="1:20" ht="15" x14ac:dyDescent="0.2">
      <c r="B39" s="107">
        <v>44</v>
      </c>
      <c r="C39" s="101" t="s">
        <v>71</v>
      </c>
      <c r="D39" s="86">
        <v>11</v>
      </c>
      <c r="E39" s="86">
        <v>116231.08100000001</v>
      </c>
      <c r="F39" s="86">
        <v>32805.506999999998</v>
      </c>
      <c r="G39" s="86">
        <v>83425.573999999993</v>
      </c>
      <c r="H39" s="86">
        <v>3818.1489999999999</v>
      </c>
      <c r="I39" s="86">
        <v>79607.425000000003</v>
      </c>
      <c r="J39" s="86">
        <v>796.07500000000005</v>
      </c>
      <c r="K39" s="86">
        <v>32.177999999999997</v>
      </c>
      <c r="L39" s="86">
        <v>0</v>
      </c>
      <c r="M39" s="86">
        <v>828.25300000000004</v>
      </c>
    </row>
    <row r="40" spans="1:20" ht="15" x14ac:dyDescent="0.2">
      <c r="B40" s="107">
        <v>29</v>
      </c>
      <c r="C40" s="101" t="s">
        <v>77</v>
      </c>
      <c r="D40" s="86">
        <v>9</v>
      </c>
      <c r="E40" s="86">
        <v>124529.762</v>
      </c>
      <c r="F40" s="86">
        <v>45331.381000000001</v>
      </c>
      <c r="G40" s="86">
        <v>79198.380999999994</v>
      </c>
      <c r="H40" s="86">
        <v>2647.4209999999998</v>
      </c>
      <c r="I40" s="86">
        <v>76550.960000000006</v>
      </c>
      <c r="J40" s="86">
        <v>765.51</v>
      </c>
      <c r="K40" s="86">
        <v>27.207000000000001</v>
      </c>
      <c r="L40" s="86">
        <v>0</v>
      </c>
      <c r="M40" s="86">
        <v>792.71699999999998</v>
      </c>
    </row>
    <row r="41" spans="1:20" ht="15" x14ac:dyDescent="0.2">
      <c r="B41" s="107">
        <v>18</v>
      </c>
      <c r="C41" s="101" t="s">
        <v>79</v>
      </c>
      <c r="D41" s="86">
        <v>8</v>
      </c>
      <c r="E41" s="86">
        <v>71422.528000000006</v>
      </c>
      <c r="F41" s="86">
        <v>3987.5340000000001</v>
      </c>
      <c r="G41" s="86">
        <v>67434.994000000006</v>
      </c>
      <c r="H41" s="86">
        <v>3769.0889999999999</v>
      </c>
      <c r="I41" s="86">
        <v>63665.904999999999</v>
      </c>
      <c r="J41" s="86">
        <v>636.65800000000002</v>
      </c>
      <c r="K41" s="86">
        <v>44.197000000000003</v>
      </c>
      <c r="L41" s="86">
        <v>0</v>
      </c>
      <c r="M41" s="86">
        <v>680.85500000000002</v>
      </c>
    </row>
    <row r="42" spans="1:20" ht="15" x14ac:dyDescent="0.2">
      <c r="B42" s="107">
        <v>28</v>
      </c>
      <c r="C42" s="101" t="s">
        <v>76</v>
      </c>
      <c r="D42" s="86">
        <v>7</v>
      </c>
      <c r="E42" s="86">
        <v>75794.472999999998</v>
      </c>
      <c r="F42" s="86">
        <v>9910.0640000000003</v>
      </c>
      <c r="G42" s="86">
        <v>65894.409</v>
      </c>
      <c r="H42" s="86">
        <v>2847.873</v>
      </c>
      <c r="I42" s="86">
        <v>63046.536</v>
      </c>
      <c r="J42" s="86">
        <v>630.46600000000001</v>
      </c>
      <c r="K42" s="86">
        <v>4.2670000000000003</v>
      </c>
      <c r="L42" s="86">
        <v>0</v>
      </c>
      <c r="M42" s="86">
        <v>634.73299999999995</v>
      </c>
    </row>
    <row r="43" spans="1:20" ht="30" x14ac:dyDescent="0.2">
      <c r="B43" s="107" t="s">
        <v>165</v>
      </c>
      <c r="C43" s="101" t="s">
        <v>163</v>
      </c>
      <c r="D43" s="86">
        <v>5</v>
      </c>
      <c r="E43" s="86">
        <v>47482.796000000002</v>
      </c>
      <c r="F43" s="86">
        <v>7585.1509999999998</v>
      </c>
      <c r="G43" s="86">
        <v>39897.64499999999</v>
      </c>
      <c r="H43" s="86">
        <v>1358.1469999999999</v>
      </c>
      <c r="I43" s="86">
        <v>38539.497999999992</v>
      </c>
      <c r="J43" s="86">
        <v>385.39400000000001</v>
      </c>
      <c r="K43" s="86">
        <v>22.09099999999998</v>
      </c>
      <c r="L43" s="86">
        <v>0</v>
      </c>
      <c r="M43" s="86">
        <v>407.48500000000013</v>
      </c>
    </row>
    <row r="44" spans="1:20" ht="15" x14ac:dyDescent="0.2">
      <c r="B44" s="107">
        <v>25</v>
      </c>
      <c r="C44" s="101" t="s">
        <v>78</v>
      </c>
      <c r="D44" s="86">
        <v>6</v>
      </c>
      <c r="E44" s="86">
        <v>45680.341999999997</v>
      </c>
      <c r="F44" s="86">
        <v>6470.49</v>
      </c>
      <c r="G44" s="86">
        <v>39209.851999999999</v>
      </c>
      <c r="H44" s="86">
        <v>2678.3150000000001</v>
      </c>
      <c r="I44" s="86">
        <v>36531.536999999997</v>
      </c>
      <c r="J44" s="86">
        <v>365.31400000000002</v>
      </c>
      <c r="K44" s="86">
        <v>27.72</v>
      </c>
      <c r="L44" s="86">
        <v>0</v>
      </c>
      <c r="M44" s="86">
        <v>393.03399999999999</v>
      </c>
    </row>
    <row r="45" spans="1:20" s="22" customFormat="1" ht="15" x14ac:dyDescent="0.25">
      <c r="A45" s="21"/>
      <c r="B45" s="41"/>
      <c r="C45" s="108" t="s">
        <v>143</v>
      </c>
      <c r="D45" s="42">
        <f>+SUM(D12:D44)</f>
        <v>8159</v>
      </c>
      <c r="E45" s="42">
        <f t="shared" ref="E45:M45" si="0">+SUM(E12:E44)</f>
        <v>122007369.84300001</v>
      </c>
      <c r="F45" s="42">
        <f t="shared" si="0"/>
        <v>21310400.497000001</v>
      </c>
      <c r="G45" s="42">
        <f t="shared" si="0"/>
        <v>100697479.84899999</v>
      </c>
      <c r="H45" s="42">
        <f t="shared" si="0"/>
        <v>3875947.86</v>
      </c>
      <c r="I45" s="42">
        <f t="shared" si="0"/>
        <v>96822355.245000005</v>
      </c>
      <c r="J45" s="42">
        <f t="shared" si="0"/>
        <v>968223.58500000008</v>
      </c>
      <c r="K45" s="42">
        <f t="shared" si="0"/>
        <v>13716.274999999998</v>
      </c>
      <c r="L45" s="42">
        <f t="shared" si="0"/>
        <v>350.62899999999996</v>
      </c>
      <c r="M45" s="42">
        <f t="shared" si="0"/>
        <v>981589.24399999995</v>
      </c>
    </row>
    <row r="46" spans="1:20" ht="15" x14ac:dyDescent="0.2">
      <c r="B46" s="30" t="s">
        <v>98</v>
      </c>
      <c r="C46" s="24"/>
      <c r="D46" s="25"/>
      <c r="E46" s="25"/>
      <c r="F46" s="25"/>
      <c r="G46" s="25"/>
      <c r="H46" s="25"/>
      <c r="I46" s="25"/>
      <c r="J46" s="25"/>
      <c r="K46" s="25"/>
      <c r="L46" s="25"/>
      <c r="M46" s="25"/>
      <c r="N46" s="25"/>
      <c r="O46" s="25"/>
      <c r="P46" s="25"/>
      <c r="Q46" s="25"/>
      <c r="R46" s="25"/>
      <c r="S46" s="25"/>
      <c r="T46" s="25"/>
    </row>
    <row r="47" spans="1:20" x14ac:dyDescent="0.2">
      <c r="B47" s="37" t="s">
        <v>111</v>
      </c>
    </row>
    <row r="48" spans="1:20" x14ac:dyDescent="0.2">
      <c r="B48" s="37" t="s">
        <v>96</v>
      </c>
    </row>
    <row r="49" spans="2:2" x14ac:dyDescent="0.2">
      <c r="B49" s="37" t="s">
        <v>112</v>
      </c>
    </row>
    <row r="50" spans="2:2" x14ac:dyDescent="0.2">
      <c r="B50" s="37" t="s">
        <v>158</v>
      </c>
    </row>
    <row r="51" spans="2:2" x14ac:dyDescent="0.2">
      <c r="B51" s="37" t="s">
        <v>94</v>
      </c>
    </row>
    <row r="52" spans="2:2" x14ac:dyDescent="0.2">
      <c r="B52" s="37" t="s">
        <v>157</v>
      </c>
    </row>
    <row r="53" spans="2:2" x14ac:dyDescent="0.2">
      <c r="B53" s="119" t="s">
        <v>166</v>
      </c>
    </row>
  </sheetData>
  <mergeCells count="2">
    <mergeCell ref="B10:D10"/>
    <mergeCell ref="E10:M10"/>
  </mergeCells>
  <hyperlinks>
    <hyperlink ref="J5" location="Índice!A1" display="Volver al índice" xr:uid="{87BBA166-8550-4921-9C4C-2B060B3909D0}"/>
  </hyperlinks>
  <pageMargins left="0.7" right="0.7" top="0.75" bottom="0.75" header="0.3" footer="0.3"/>
  <pageSetup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99E61-E0A4-4F5B-B775-DA47675574B3}">
  <sheetPr>
    <tabColor theme="3" tint="-0.249977111117893"/>
  </sheetPr>
  <dimension ref="B1:P49"/>
  <sheetViews>
    <sheetView showGridLines="0" zoomScaleNormal="100" workbookViewId="0"/>
  </sheetViews>
  <sheetFormatPr baseColWidth="10" defaultColWidth="11.42578125" defaultRowHeight="14.25" x14ac:dyDescent="0.2"/>
  <cols>
    <col min="1" max="1" width="3.7109375" style="18" customWidth="1"/>
    <col min="2" max="2" width="26.140625" style="11" customWidth="1"/>
    <col min="3" max="3" width="20" style="18" customWidth="1"/>
    <col min="4" max="4" width="15.7109375" style="18" customWidth="1"/>
    <col min="5" max="5" width="14.7109375" style="18" customWidth="1"/>
    <col min="6" max="6" width="14.5703125" style="18" customWidth="1"/>
    <col min="7" max="7" width="22.85546875" style="18" customWidth="1"/>
    <col min="8" max="8" width="20.7109375" style="18" customWidth="1"/>
    <col min="9" max="9" width="22.28515625" style="18" customWidth="1"/>
    <col min="10" max="10" width="13.7109375" style="18" customWidth="1"/>
    <col min="11" max="11" width="16" style="18" customWidth="1"/>
    <col min="12" max="12" width="15.7109375" style="18" customWidth="1"/>
    <col min="13" max="13" width="23.28515625" style="18" customWidth="1"/>
    <col min="14" max="16384" width="11.42578125" style="18"/>
  </cols>
  <sheetData>
    <row r="1" spans="2:16" x14ac:dyDescent="0.2">
      <c r="B1" s="19"/>
    </row>
    <row r="2" spans="2:16" x14ac:dyDescent="0.2">
      <c r="B2" s="19"/>
    </row>
    <row r="3" spans="2:16" ht="18" x14ac:dyDescent="0.25">
      <c r="I3" s="17"/>
    </row>
    <row r="5" spans="2:16" ht="33" customHeight="1" x14ac:dyDescent="0.2"/>
    <row r="6" spans="2:16" ht="21" x14ac:dyDescent="0.25">
      <c r="B6" s="36" t="s">
        <v>104</v>
      </c>
      <c r="C6" s="11"/>
      <c r="D6" s="11"/>
      <c r="E6" s="11"/>
      <c r="F6" s="16"/>
      <c r="G6" s="16"/>
      <c r="H6" s="16"/>
      <c r="I6" s="16"/>
      <c r="J6" s="16"/>
      <c r="K6" s="16"/>
      <c r="L6" s="16"/>
      <c r="M6" s="16"/>
      <c r="N6" s="16"/>
    </row>
    <row r="7" spans="2:16" ht="15.75" x14ac:dyDescent="0.25">
      <c r="B7" s="34" t="s">
        <v>154</v>
      </c>
      <c r="C7" s="11"/>
      <c r="D7" s="11"/>
      <c r="E7" s="11"/>
      <c r="F7" s="16"/>
      <c r="G7" s="16"/>
      <c r="H7" s="16"/>
      <c r="I7" s="16"/>
      <c r="K7" s="16"/>
      <c r="L7" s="16"/>
      <c r="M7" s="13" t="s">
        <v>28</v>
      </c>
      <c r="N7" s="16"/>
    </row>
    <row r="8" spans="2:16" ht="18.75" x14ac:dyDescent="0.25">
      <c r="B8" s="33" t="s">
        <v>119</v>
      </c>
      <c r="C8" s="11"/>
      <c r="D8" s="11"/>
      <c r="E8" s="11"/>
      <c r="F8" s="16"/>
      <c r="G8" s="16"/>
      <c r="H8" s="16"/>
      <c r="I8" s="16"/>
      <c r="J8" s="16"/>
      <c r="K8" s="16"/>
      <c r="L8" s="16"/>
      <c r="M8" s="16"/>
      <c r="N8" s="16"/>
    </row>
    <row r="9" spans="2:16" ht="15.75" x14ac:dyDescent="0.25">
      <c r="B9" s="34" t="s">
        <v>120</v>
      </c>
      <c r="C9" s="11"/>
      <c r="D9" s="11"/>
      <c r="E9" s="11"/>
      <c r="F9" s="16"/>
      <c r="G9" s="16"/>
      <c r="H9" s="16"/>
      <c r="I9" s="16"/>
      <c r="J9" s="16"/>
      <c r="K9" s="16"/>
      <c r="L9" s="16"/>
      <c r="M9" s="16"/>
      <c r="N9" s="16"/>
    </row>
    <row r="10" spans="2:16" ht="18.75" x14ac:dyDescent="0.25">
      <c r="B10" s="35" t="s">
        <v>93</v>
      </c>
      <c r="C10" s="11"/>
      <c r="D10" s="11"/>
      <c r="E10" s="11"/>
      <c r="F10" s="16"/>
      <c r="G10" s="16"/>
      <c r="H10" s="16"/>
      <c r="I10" s="16"/>
      <c r="J10" s="16"/>
      <c r="K10" s="16"/>
      <c r="L10" s="16"/>
      <c r="M10" s="16"/>
      <c r="N10" s="16"/>
    </row>
    <row r="11" spans="2:16" x14ac:dyDescent="0.2">
      <c r="B11" s="19"/>
    </row>
    <row r="12" spans="2:16" ht="23.25" x14ac:dyDescent="0.2">
      <c r="B12" s="136" t="s">
        <v>97</v>
      </c>
      <c r="C12" s="137"/>
      <c r="D12" s="137" t="s">
        <v>47</v>
      </c>
      <c r="E12" s="137"/>
      <c r="F12" s="137"/>
      <c r="G12" s="137"/>
      <c r="H12" s="137"/>
      <c r="I12" s="137"/>
      <c r="J12" s="137"/>
      <c r="K12" s="137"/>
      <c r="L12" s="137"/>
    </row>
    <row r="13" spans="2:16" s="26" customFormat="1" ht="63" x14ac:dyDescent="0.2">
      <c r="B13" s="70" t="s">
        <v>88</v>
      </c>
      <c r="C13" s="70" t="s">
        <v>39</v>
      </c>
      <c r="D13" s="70" t="s">
        <v>43</v>
      </c>
      <c r="E13" s="70" t="s">
        <v>44</v>
      </c>
      <c r="F13" s="70" t="s">
        <v>148</v>
      </c>
      <c r="G13" s="70" t="s">
        <v>45</v>
      </c>
      <c r="H13" s="70" t="s">
        <v>46</v>
      </c>
      <c r="I13" s="70" t="s">
        <v>47</v>
      </c>
      <c r="J13" s="70" t="s">
        <v>1</v>
      </c>
      <c r="K13" s="70" t="s">
        <v>48</v>
      </c>
      <c r="L13" s="70" t="s">
        <v>37</v>
      </c>
      <c r="O13" s="18"/>
      <c r="P13" s="18"/>
    </row>
    <row r="14" spans="2:16" ht="15" x14ac:dyDescent="0.2">
      <c r="B14" s="77" t="s">
        <v>83</v>
      </c>
      <c r="C14" s="78">
        <v>50</v>
      </c>
      <c r="D14" s="78">
        <v>20186.444</v>
      </c>
      <c r="E14" s="78">
        <v>6395.1469999999999</v>
      </c>
      <c r="F14" s="78">
        <v>14301.8</v>
      </c>
      <c r="G14" s="78">
        <v>3860.703</v>
      </c>
      <c r="H14" s="78">
        <v>11264.352999999999</v>
      </c>
      <c r="I14" s="78">
        <v>112.643</v>
      </c>
      <c r="J14" s="78">
        <v>4.1849999999999996</v>
      </c>
      <c r="K14" s="78">
        <v>0</v>
      </c>
      <c r="L14" s="78">
        <v>116.828</v>
      </c>
      <c r="M14" s="118"/>
      <c r="N14" s="27"/>
    </row>
    <row r="15" spans="2:16" ht="15" x14ac:dyDescent="0.2">
      <c r="B15" s="79" t="s">
        <v>84</v>
      </c>
      <c r="C15" s="80">
        <v>16</v>
      </c>
      <c r="D15" s="80">
        <v>56267.125999999997</v>
      </c>
      <c r="E15" s="80">
        <v>9015.7350000000006</v>
      </c>
      <c r="F15" s="80">
        <v>47251.391000000003</v>
      </c>
      <c r="G15" s="80">
        <v>5027.1450000000004</v>
      </c>
      <c r="H15" s="80">
        <v>42224.245999999999</v>
      </c>
      <c r="I15" s="80">
        <v>422.24400000000003</v>
      </c>
      <c r="J15" s="80">
        <v>19.216000000000001</v>
      </c>
      <c r="K15" s="80">
        <v>0</v>
      </c>
      <c r="L15" s="80">
        <v>441.46</v>
      </c>
      <c r="M15" s="118"/>
      <c r="N15" s="27"/>
    </row>
    <row r="16" spans="2:16" ht="15" x14ac:dyDescent="0.2">
      <c r="B16" s="79" t="s">
        <v>85</v>
      </c>
      <c r="C16" s="80">
        <v>3596</v>
      </c>
      <c r="D16" s="80">
        <v>24307971.090999998</v>
      </c>
      <c r="E16" s="80">
        <v>1472948.31</v>
      </c>
      <c r="F16" s="80">
        <v>22835022.780999999</v>
      </c>
      <c r="G16" s="80">
        <v>1427240.3470000001</v>
      </c>
      <c r="H16" s="80">
        <v>21407782.434</v>
      </c>
      <c r="I16" s="80">
        <v>214077.815</v>
      </c>
      <c r="J16" s="80">
        <v>5717.0079999999998</v>
      </c>
      <c r="K16" s="80">
        <v>238.81</v>
      </c>
      <c r="L16" s="80">
        <v>219556.02600000001</v>
      </c>
      <c r="M16" s="118"/>
      <c r="N16" s="27"/>
    </row>
    <row r="17" spans="2:16" ht="15" x14ac:dyDescent="0.2">
      <c r="B17" s="79" t="s">
        <v>86</v>
      </c>
      <c r="C17" s="80">
        <v>4497</v>
      </c>
      <c r="D17" s="80">
        <v>97622945.181999996</v>
      </c>
      <c r="E17" s="80">
        <v>19822041.305</v>
      </c>
      <c r="F17" s="80">
        <v>77800903.877000004</v>
      </c>
      <c r="G17" s="80">
        <v>2439819.665</v>
      </c>
      <c r="H17" s="80">
        <v>75361084.211999997</v>
      </c>
      <c r="I17" s="80">
        <v>753610.88300000003</v>
      </c>
      <c r="J17" s="80">
        <v>7975.866</v>
      </c>
      <c r="K17" s="80">
        <v>111.819</v>
      </c>
      <c r="L17" s="80">
        <v>761474.93</v>
      </c>
      <c r="M17" s="118"/>
      <c r="N17" s="27"/>
    </row>
    <row r="18" spans="2:16" s="21" customFormat="1" ht="15.75" x14ac:dyDescent="0.25">
      <c r="B18" s="81" t="s">
        <v>8</v>
      </c>
      <c r="C18" s="81">
        <f>+SUM(C14:C17)</f>
        <v>8159</v>
      </c>
      <c r="D18" s="81">
        <f t="shared" ref="D18:L18" si="0">+SUM(D14:D17)</f>
        <v>122007369.84299999</v>
      </c>
      <c r="E18" s="81">
        <f t="shared" si="0"/>
        <v>21310400.497000001</v>
      </c>
      <c r="F18" s="81">
        <f t="shared" si="0"/>
        <v>100697479.84900001</v>
      </c>
      <c r="G18" s="81">
        <f t="shared" si="0"/>
        <v>3875947.8600000003</v>
      </c>
      <c r="H18" s="81">
        <f t="shared" si="0"/>
        <v>96822355.245000005</v>
      </c>
      <c r="I18" s="81">
        <f t="shared" si="0"/>
        <v>968223.58499999996</v>
      </c>
      <c r="J18" s="81">
        <f t="shared" si="0"/>
        <v>13716.275</v>
      </c>
      <c r="K18" s="81">
        <f t="shared" si="0"/>
        <v>350.62900000000002</v>
      </c>
      <c r="L18" s="81">
        <f t="shared" si="0"/>
        <v>981589.24400000006</v>
      </c>
      <c r="O18" s="18"/>
      <c r="P18" s="18"/>
    </row>
    <row r="19" spans="2:16" x14ac:dyDescent="0.2">
      <c r="B19" s="30" t="s">
        <v>98</v>
      </c>
    </row>
    <row r="20" spans="2:16" x14ac:dyDescent="0.2">
      <c r="B20" s="37" t="s">
        <v>116</v>
      </c>
    </row>
    <row r="21" spans="2:16" x14ac:dyDescent="0.2">
      <c r="B21" s="37" t="s">
        <v>96</v>
      </c>
    </row>
    <row r="22" spans="2:16" x14ac:dyDescent="0.2">
      <c r="B22" s="37" t="s">
        <v>115</v>
      </c>
    </row>
    <row r="23" spans="2:16" x14ac:dyDescent="0.2">
      <c r="B23" s="37" t="s">
        <v>158</v>
      </c>
    </row>
    <row r="24" spans="2:16" x14ac:dyDescent="0.2">
      <c r="B24" s="37" t="s">
        <v>94</v>
      </c>
    </row>
    <row r="25" spans="2:16" x14ac:dyDescent="0.2">
      <c r="B25" s="37" t="s">
        <v>157</v>
      </c>
    </row>
    <row r="26" spans="2:16" x14ac:dyDescent="0.2">
      <c r="B26" s="37" t="s">
        <v>156</v>
      </c>
    </row>
    <row r="29" spans="2:16" ht="21" x14ac:dyDescent="0.25">
      <c r="B29" s="36" t="s">
        <v>104</v>
      </c>
      <c r="C29" s="11"/>
      <c r="D29" s="11"/>
      <c r="E29" s="11"/>
      <c r="F29" s="16"/>
      <c r="G29" s="16"/>
      <c r="H29" s="16"/>
      <c r="I29" s="16"/>
      <c r="J29" s="16"/>
      <c r="K29" s="16"/>
      <c r="L29" s="16"/>
      <c r="M29" s="16"/>
      <c r="N29" s="16"/>
    </row>
    <row r="30" spans="2:16" ht="15.75" x14ac:dyDescent="0.25">
      <c r="B30" s="34" t="s">
        <v>154</v>
      </c>
      <c r="C30" s="11"/>
      <c r="D30" s="11"/>
      <c r="E30" s="11"/>
      <c r="F30" s="16"/>
      <c r="G30" s="16"/>
      <c r="H30" s="16"/>
      <c r="I30" s="16"/>
      <c r="K30" s="16"/>
      <c r="L30" s="16"/>
      <c r="M30" s="13" t="s">
        <v>28</v>
      </c>
      <c r="N30" s="16"/>
    </row>
    <row r="31" spans="2:16" ht="18.75" x14ac:dyDescent="0.25">
      <c r="B31" s="33" t="s">
        <v>147</v>
      </c>
      <c r="C31" s="11"/>
      <c r="D31" s="11"/>
      <c r="E31" s="11"/>
      <c r="F31" s="16"/>
      <c r="G31" s="16"/>
      <c r="H31" s="16"/>
      <c r="I31" s="16"/>
      <c r="J31" s="16"/>
      <c r="K31" s="16"/>
      <c r="L31" s="16"/>
      <c r="M31" s="16"/>
      <c r="N31" s="16"/>
    </row>
    <row r="32" spans="2:16" ht="15.75" x14ac:dyDescent="0.25">
      <c r="B32" s="34" t="s">
        <v>120</v>
      </c>
      <c r="C32" s="11"/>
      <c r="D32" s="11"/>
      <c r="E32" s="11"/>
      <c r="F32" s="16"/>
      <c r="G32" s="16"/>
      <c r="H32" s="16"/>
      <c r="I32" s="16"/>
      <c r="J32" s="16"/>
      <c r="K32" s="16"/>
      <c r="L32" s="16"/>
      <c r="M32" s="16"/>
      <c r="N32" s="16"/>
    </row>
    <row r="33" spans="2:14" ht="18.75" x14ac:dyDescent="0.25">
      <c r="B33" s="35" t="s">
        <v>93</v>
      </c>
      <c r="C33" s="11"/>
      <c r="D33" s="11"/>
      <c r="E33" s="11"/>
      <c r="F33" s="16"/>
      <c r="G33" s="16"/>
      <c r="H33" s="16"/>
      <c r="I33" s="16"/>
      <c r="J33" s="16"/>
      <c r="K33" s="16"/>
      <c r="L33" s="16"/>
      <c r="M33" s="16"/>
      <c r="N33" s="16"/>
    </row>
    <row r="35" spans="2:14" ht="23.25" x14ac:dyDescent="0.2">
      <c r="B35" s="136" t="s">
        <v>97</v>
      </c>
      <c r="C35" s="137"/>
      <c r="D35" s="137" t="s">
        <v>47</v>
      </c>
      <c r="E35" s="137"/>
      <c r="F35" s="137"/>
      <c r="G35" s="137"/>
      <c r="H35" s="137"/>
      <c r="I35" s="137"/>
      <c r="J35" s="137"/>
      <c r="K35" s="137"/>
      <c r="L35" s="137"/>
    </row>
    <row r="36" spans="2:14" ht="63" x14ac:dyDescent="0.2">
      <c r="B36" s="70" t="s">
        <v>88</v>
      </c>
      <c r="C36" s="70" t="s">
        <v>39</v>
      </c>
      <c r="D36" s="70" t="s">
        <v>43</v>
      </c>
      <c r="E36" s="70" t="s">
        <v>44</v>
      </c>
      <c r="F36" s="70" t="s">
        <v>148</v>
      </c>
      <c r="G36" s="70" t="s">
        <v>45</v>
      </c>
      <c r="H36" s="70" t="s">
        <v>46</v>
      </c>
      <c r="I36" s="70" t="s">
        <v>47</v>
      </c>
      <c r="J36" s="70" t="s">
        <v>1</v>
      </c>
      <c r="K36" s="70" t="s">
        <v>48</v>
      </c>
      <c r="L36" s="70" t="s">
        <v>37</v>
      </c>
    </row>
    <row r="37" spans="2:14" ht="15" x14ac:dyDescent="0.2">
      <c r="B37" s="77" t="s">
        <v>83</v>
      </c>
      <c r="C37" s="78">
        <v>67</v>
      </c>
      <c r="D37" s="78">
        <v>149193.59599999999</v>
      </c>
      <c r="E37" s="78">
        <v>103263.56</v>
      </c>
      <c r="F37" s="78">
        <v>46440.538999999997</v>
      </c>
      <c r="G37" s="78">
        <v>10687.341</v>
      </c>
      <c r="H37" s="78">
        <v>36576.453999999998</v>
      </c>
      <c r="I37" s="78">
        <v>365.76499999999999</v>
      </c>
      <c r="J37" s="78">
        <v>25.417999999999999</v>
      </c>
      <c r="K37" s="78">
        <v>0</v>
      </c>
      <c r="L37" s="78">
        <v>391.18299999999999</v>
      </c>
      <c r="N37" s="113"/>
    </row>
    <row r="38" spans="2:14" ht="15" x14ac:dyDescent="0.2">
      <c r="B38" s="79" t="s">
        <v>84</v>
      </c>
      <c r="C38" s="80">
        <v>43</v>
      </c>
      <c r="D38" s="80">
        <v>258645.65100000001</v>
      </c>
      <c r="E38" s="80">
        <v>107577.307</v>
      </c>
      <c r="F38" s="80">
        <v>151068.34400000001</v>
      </c>
      <c r="G38" s="80">
        <v>15677.096</v>
      </c>
      <c r="H38" s="80">
        <v>135391.24799999999</v>
      </c>
      <c r="I38" s="80">
        <v>1353.914</v>
      </c>
      <c r="J38" s="80">
        <v>130.108</v>
      </c>
      <c r="K38" s="80">
        <v>0</v>
      </c>
      <c r="L38" s="80">
        <v>1484.0219999999999</v>
      </c>
      <c r="N38" s="113"/>
    </row>
    <row r="39" spans="2:14" ht="15" x14ac:dyDescent="0.2">
      <c r="B39" s="79" t="s">
        <v>85</v>
      </c>
      <c r="C39" s="80">
        <v>4348</v>
      </c>
      <c r="D39" s="80">
        <v>32736661.248</v>
      </c>
      <c r="E39" s="80">
        <v>4317630.4800000004</v>
      </c>
      <c r="F39" s="80">
        <v>28419030.767999999</v>
      </c>
      <c r="G39" s="80">
        <v>1727872.344</v>
      </c>
      <c r="H39" s="80">
        <v>26691158.423999999</v>
      </c>
      <c r="I39" s="80">
        <v>266911.58299999998</v>
      </c>
      <c r="J39" s="80">
        <v>7172.3789999999999</v>
      </c>
      <c r="K39" s="80">
        <v>238.81</v>
      </c>
      <c r="L39" s="80">
        <v>273845.16499999998</v>
      </c>
      <c r="N39" s="113"/>
    </row>
    <row r="40" spans="2:14" ht="15" x14ac:dyDescent="0.2">
      <c r="B40" s="79" t="s">
        <v>86</v>
      </c>
      <c r="C40" s="80">
        <v>3701</v>
      </c>
      <c r="D40" s="80">
        <v>88862869.348000005</v>
      </c>
      <c r="E40" s="80">
        <v>16781929.149999999</v>
      </c>
      <c r="F40" s="80">
        <v>72080940.197999999</v>
      </c>
      <c r="G40" s="80">
        <v>2121711.0789999999</v>
      </c>
      <c r="H40" s="80">
        <v>69959229.119000003</v>
      </c>
      <c r="I40" s="80">
        <v>699592.32299999997</v>
      </c>
      <c r="J40" s="80">
        <v>6388.37</v>
      </c>
      <c r="K40" s="80">
        <v>111.819</v>
      </c>
      <c r="L40" s="80">
        <v>705868.87399999995</v>
      </c>
      <c r="N40" s="113"/>
    </row>
    <row r="41" spans="2:14" ht="15.75" x14ac:dyDescent="0.25">
      <c r="B41" s="81" t="s">
        <v>8</v>
      </c>
      <c r="C41" s="81">
        <f>+SUM(C37:C40)</f>
        <v>8159</v>
      </c>
      <c r="D41" s="81">
        <f t="shared" ref="D41:L41" si="1">+SUM(D37:D40)</f>
        <v>122007369.84300001</v>
      </c>
      <c r="E41" s="81">
        <f t="shared" si="1"/>
        <v>21310400.496999998</v>
      </c>
      <c r="F41" s="81">
        <f t="shared" si="1"/>
        <v>100697479.84900001</v>
      </c>
      <c r="G41" s="81">
        <f t="shared" si="1"/>
        <v>3875947.86</v>
      </c>
      <c r="H41" s="81">
        <f t="shared" si="1"/>
        <v>96822355.245000005</v>
      </c>
      <c r="I41" s="81">
        <f t="shared" si="1"/>
        <v>968223.58499999996</v>
      </c>
      <c r="J41" s="81">
        <f t="shared" si="1"/>
        <v>13716.275</v>
      </c>
      <c r="K41" s="81">
        <f t="shared" si="1"/>
        <v>350.62900000000002</v>
      </c>
      <c r="L41" s="81">
        <f t="shared" si="1"/>
        <v>981589.24399999995</v>
      </c>
    </row>
    <row r="42" spans="2:14" x14ac:dyDescent="0.2">
      <c r="B42" s="30" t="s">
        <v>98</v>
      </c>
    </row>
    <row r="43" spans="2:14" x14ac:dyDescent="0.2">
      <c r="B43" s="37" t="s">
        <v>116</v>
      </c>
    </row>
    <row r="44" spans="2:14" x14ac:dyDescent="0.2">
      <c r="B44" s="37" t="s">
        <v>96</v>
      </c>
    </row>
    <row r="45" spans="2:14" x14ac:dyDescent="0.2">
      <c r="B45" s="37" t="s">
        <v>115</v>
      </c>
    </row>
    <row r="46" spans="2:14" x14ac:dyDescent="0.2">
      <c r="B46" s="37" t="s">
        <v>158</v>
      </c>
    </row>
    <row r="47" spans="2:14" x14ac:dyDescent="0.2">
      <c r="B47" s="37" t="s">
        <v>94</v>
      </c>
    </row>
    <row r="48" spans="2:14" x14ac:dyDescent="0.2">
      <c r="B48" s="37" t="s">
        <v>157</v>
      </c>
    </row>
    <row r="49" spans="2:2" x14ac:dyDescent="0.2">
      <c r="B49" s="119" t="s">
        <v>166</v>
      </c>
    </row>
  </sheetData>
  <mergeCells count="4">
    <mergeCell ref="B35:C35"/>
    <mergeCell ref="B12:C12"/>
    <mergeCell ref="D12:L12"/>
    <mergeCell ref="D35:L35"/>
  </mergeCells>
  <hyperlinks>
    <hyperlink ref="M7" location="Índice!A1" display="Volver al índice" xr:uid="{AFB26DEC-A058-4EB5-8A73-9EB8F1B1EC24}"/>
    <hyperlink ref="M30" location="Índice!A1" display="Volver al índice" xr:uid="{9E8AEC98-DB1F-4317-988B-D2C52C44240F}"/>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5D132-BBE6-4848-AA3D-11CB805F438A}">
  <sheetPr>
    <tabColor theme="3" tint="-0.249977111117893"/>
  </sheetPr>
  <dimension ref="B1:N60"/>
  <sheetViews>
    <sheetView showGridLines="0" zoomScale="85" zoomScaleNormal="85" workbookViewId="0"/>
  </sheetViews>
  <sheetFormatPr baseColWidth="10" defaultColWidth="11.42578125" defaultRowHeight="14.25" x14ac:dyDescent="0.2"/>
  <cols>
    <col min="1" max="1" width="3.7109375" style="18" customWidth="1"/>
    <col min="2" max="2" width="26.140625" style="11" customWidth="1"/>
    <col min="3" max="3" width="20" style="18" customWidth="1"/>
    <col min="4" max="4" width="15.7109375" style="18" customWidth="1"/>
    <col min="5" max="5" width="14.7109375" style="18" customWidth="1"/>
    <col min="6" max="6" width="14.5703125" style="18" customWidth="1"/>
    <col min="7" max="7" width="22.85546875" style="18" customWidth="1"/>
    <col min="8" max="8" width="20.7109375" style="18" customWidth="1"/>
    <col min="9" max="9" width="22.28515625" style="18" customWidth="1"/>
    <col min="10" max="10" width="13.7109375" style="18" customWidth="1"/>
    <col min="11" max="11" width="16" style="18" customWidth="1"/>
    <col min="12" max="12" width="15.7109375" style="18" customWidth="1"/>
    <col min="13" max="13" width="23.28515625" style="18" customWidth="1"/>
    <col min="14" max="16384" width="11.42578125" style="18"/>
  </cols>
  <sheetData>
    <row r="1" spans="2:14" x14ac:dyDescent="0.2">
      <c r="B1" s="19"/>
    </row>
    <row r="2" spans="2:14" x14ac:dyDescent="0.2">
      <c r="B2" s="19"/>
    </row>
    <row r="3" spans="2:14" ht="18" x14ac:dyDescent="0.25">
      <c r="I3" s="17"/>
    </row>
    <row r="5" spans="2:14" ht="33" customHeight="1" x14ac:dyDescent="0.2"/>
    <row r="6" spans="2:14" ht="21" x14ac:dyDescent="0.25">
      <c r="B6" s="36" t="s">
        <v>104</v>
      </c>
      <c r="C6" s="11"/>
      <c r="D6" s="11"/>
      <c r="E6" s="11"/>
      <c r="F6" s="16"/>
      <c r="G6" s="16"/>
      <c r="H6" s="16"/>
      <c r="I6" s="13" t="s">
        <v>28</v>
      </c>
      <c r="J6" s="16"/>
      <c r="K6" s="16"/>
      <c r="L6" s="16"/>
      <c r="M6" s="16"/>
      <c r="N6" s="16"/>
    </row>
    <row r="7" spans="2:14" ht="15.75" x14ac:dyDescent="0.25">
      <c r="B7" s="34" t="s">
        <v>154</v>
      </c>
      <c r="C7" s="11"/>
      <c r="D7" s="11"/>
      <c r="E7" s="11"/>
      <c r="F7" s="16"/>
      <c r="G7" s="16"/>
      <c r="H7" s="16"/>
      <c r="I7" s="16"/>
      <c r="K7" s="16"/>
      <c r="L7" s="16"/>
      <c r="N7" s="16"/>
    </row>
    <row r="8" spans="2:14" ht="18.75" x14ac:dyDescent="0.25">
      <c r="B8" s="33" t="s">
        <v>151</v>
      </c>
      <c r="C8" s="11"/>
      <c r="D8" s="11"/>
      <c r="E8" s="11"/>
      <c r="F8" s="16"/>
      <c r="G8" s="16"/>
      <c r="H8" s="16"/>
      <c r="I8" s="16"/>
      <c r="J8" s="16"/>
      <c r="K8" s="16"/>
      <c r="L8" s="16"/>
      <c r="M8" s="16"/>
      <c r="N8" s="16"/>
    </row>
    <row r="9" spans="2:14" ht="15.75" x14ac:dyDescent="0.25">
      <c r="B9" s="34" t="s">
        <v>152</v>
      </c>
      <c r="C9" s="11"/>
      <c r="D9" s="11"/>
      <c r="E9" s="11"/>
      <c r="F9" s="16"/>
      <c r="G9" s="16"/>
      <c r="H9" s="16"/>
      <c r="I9" s="16"/>
      <c r="J9" s="16"/>
      <c r="K9" s="16"/>
      <c r="L9" s="16"/>
      <c r="M9" s="16"/>
      <c r="N9" s="16"/>
    </row>
    <row r="10" spans="2:14" ht="18.75" x14ac:dyDescent="0.25">
      <c r="B10" s="110" t="s">
        <v>93</v>
      </c>
      <c r="C10" s="11"/>
      <c r="D10" s="11"/>
      <c r="E10" s="11"/>
      <c r="F10" s="16"/>
      <c r="G10" s="16"/>
      <c r="H10" s="16"/>
      <c r="I10" s="16"/>
      <c r="J10" s="16"/>
      <c r="K10" s="16"/>
      <c r="L10" s="16"/>
      <c r="M10" s="16"/>
      <c r="N10" s="16"/>
    </row>
    <row r="11" spans="2:14" ht="15.75" x14ac:dyDescent="0.25">
      <c r="B11" s="110"/>
      <c r="C11" s="11"/>
      <c r="D11" s="11"/>
      <c r="E11" s="11"/>
      <c r="F11" s="16"/>
      <c r="G11" s="16"/>
      <c r="H11" s="16"/>
      <c r="I11" s="16"/>
      <c r="J11" s="16"/>
      <c r="K11" s="16"/>
      <c r="L11" s="16"/>
      <c r="M11" s="16"/>
      <c r="N11" s="16"/>
    </row>
    <row r="12" spans="2:14" ht="21" x14ac:dyDescent="0.25">
      <c r="B12" s="138" t="s">
        <v>150</v>
      </c>
      <c r="C12" s="139"/>
      <c r="D12" s="139"/>
      <c r="E12" s="139"/>
      <c r="F12" s="139"/>
      <c r="G12" s="139"/>
      <c r="H12" s="139"/>
      <c r="I12" s="139"/>
      <c r="J12" s="139"/>
      <c r="K12" s="16"/>
      <c r="L12" s="16"/>
      <c r="M12" s="16"/>
      <c r="N12" s="16"/>
    </row>
    <row r="13" spans="2:14" ht="18" x14ac:dyDescent="0.25">
      <c r="B13" s="138" t="s">
        <v>126</v>
      </c>
      <c r="C13" s="139"/>
      <c r="D13" s="139"/>
      <c r="E13" s="139"/>
      <c r="F13" s="139"/>
      <c r="G13" s="139"/>
      <c r="H13" s="139"/>
      <c r="I13" s="139"/>
      <c r="J13" s="139"/>
      <c r="K13" s="16"/>
      <c r="L13" s="16"/>
      <c r="M13" s="16"/>
      <c r="N13" s="16"/>
    </row>
    <row r="14" spans="2:14" ht="15.75" x14ac:dyDescent="0.25">
      <c r="B14" s="111"/>
      <c r="C14" s="11"/>
      <c r="D14" s="11"/>
      <c r="E14" s="11"/>
      <c r="F14" s="16"/>
      <c r="G14" s="16"/>
      <c r="H14" s="16"/>
      <c r="I14" s="16"/>
      <c r="J14" s="16"/>
      <c r="K14" s="16"/>
      <c r="L14" s="16"/>
      <c r="M14" s="16"/>
      <c r="N14" s="16"/>
    </row>
    <row r="15" spans="2:14" ht="15.75" x14ac:dyDescent="0.25">
      <c r="B15" s="111"/>
      <c r="C15" s="11"/>
      <c r="D15" s="11"/>
      <c r="E15" s="11"/>
      <c r="F15" s="16"/>
      <c r="G15" s="16"/>
      <c r="H15" s="16"/>
      <c r="I15" s="16"/>
      <c r="J15" s="16"/>
      <c r="K15" s="16"/>
      <c r="L15" s="16"/>
      <c r="M15" s="16"/>
      <c r="N15" s="16"/>
    </row>
    <row r="16" spans="2:14" ht="15.75" x14ac:dyDescent="0.25">
      <c r="B16" s="111"/>
      <c r="C16" s="11"/>
      <c r="D16" s="11"/>
      <c r="E16" s="11"/>
      <c r="F16" s="16"/>
      <c r="G16" s="16"/>
      <c r="H16" s="16"/>
      <c r="I16" s="16"/>
      <c r="J16" s="16"/>
      <c r="K16" s="16"/>
      <c r="L16" s="16"/>
      <c r="M16" s="16"/>
      <c r="N16" s="16"/>
    </row>
    <row r="17" spans="2:14" ht="15.75" x14ac:dyDescent="0.25">
      <c r="B17" s="111"/>
      <c r="C17" s="11"/>
      <c r="D17" s="11"/>
      <c r="E17" s="11"/>
      <c r="F17" s="16"/>
      <c r="G17" s="16"/>
      <c r="H17" s="16"/>
      <c r="I17" s="16"/>
      <c r="J17" s="16"/>
      <c r="K17" s="16"/>
      <c r="L17" s="16"/>
      <c r="M17" s="16"/>
      <c r="N17" s="16"/>
    </row>
    <row r="18" spans="2:14" ht="15.75" x14ac:dyDescent="0.25">
      <c r="B18" s="111"/>
      <c r="C18" s="11"/>
      <c r="D18" s="11"/>
      <c r="E18" s="11"/>
      <c r="F18" s="16"/>
      <c r="G18" s="16"/>
      <c r="H18" s="16"/>
      <c r="I18" s="16"/>
      <c r="J18" s="16"/>
      <c r="K18" s="16"/>
      <c r="L18" s="16"/>
      <c r="M18" s="16"/>
      <c r="N18" s="16"/>
    </row>
    <row r="19" spans="2:14" ht="15.75" customHeight="1" x14ac:dyDescent="0.2">
      <c r="C19" s="112"/>
      <c r="D19" s="112"/>
      <c r="E19" s="11"/>
      <c r="F19" s="16"/>
      <c r="G19" s="16"/>
      <c r="H19" s="16"/>
      <c r="I19" s="16"/>
      <c r="J19" s="16"/>
      <c r="K19" s="16"/>
      <c r="L19" s="16"/>
      <c r="M19" s="16"/>
      <c r="N19" s="16"/>
    </row>
    <row r="20" spans="2:14" ht="15.75" x14ac:dyDescent="0.2">
      <c r="B20" s="112"/>
      <c r="C20" s="112"/>
      <c r="D20" s="112"/>
      <c r="E20" s="11"/>
      <c r="F20" s="16"/>
      <c r="G20" s="16"/>
      <c r="H20" s="16"/>
      <c r="I20" s="16"/>
      <c r="J20" s="16"/>
      <c r="K20" s="16"/>
      <c r="L20" s="16"/>
      <c r="M20" s="16"/>
      <c r="N20" s="16"/>
    </row>
    <row r="21" spans="2:14" ht="15.75" x14ac:dyDescent="0.2">
      <c r="B21" s="112"/>
      <c r="C21" s="112"/>
      <c r="D21" s="112"/>
      <c r="E21" s="11"/>
      <c r="F21" s="16"/>
      <c r="G21" s="16"/>
      <c r="H21" s="16"/>
      <c r="I21" s="16"/>
      <c r="J21" s="16"/>
      <c r="K21" s="16"/>
      <c r="L21" s="16"/>
      <c r="M21" s="16"/>
      <c r="N21" s="16"/>
    </row>
    <row r="22" spans="2:14" ht="15.75" x14ac:dyDescent="0.2">
      <c r="B22" s="112"/>
      <c r="C22" s="112"/>
      <c r="D22" s="112"/>
      <c r="E22" s="11"/>
      <c r="F22" s="16"/>
      <c r="G22" s="16"/>
      <c r="H22" s="16"/>
      <c r="I22" s="16"/>
      <c r="J22" s="16"/>
      <c r="K22" s="16"/>
      <c r="L22" s="16"/>
      <c r="M22" s="16"/>
      <c r="N22" s="16"/>
    </row>
    <row r="23" spans="2:14" ht="15.75" x14ac:dyDescent="0.2">
      <c r="B23" s="112"/>
      <c r="C23" s="112"/>
      <c r="D23" s="112"/>
      <c r="E23" s="11"/>
      <c r="F23" s="16"/>
      <c r="G23" s="16"/>
      <c r="H23" s="16"/>
      <c r="I23" s="16"/>
      <c r="J23" s="16"/>
      <c r="K23" s="16"/>
      <c r="L23" s="16"/>
      <c r="M23" s="16"/>
      <c r="N23" s="16"/>
    </row>
    <row r="24" spans="2:14" ht="15.75" x14ac:dyDescent="0.2">
      <c r="B24" s="112"/>
      <c r="C24" s="112"/>
      <c r="D24" s="112"/>
      <c r="E24" s="11"/>
      <c r="F24" s="16"/>
      <c r="G24" s="16"/>
      <c r="H24" s="16"/>
      <c r="I24" s="16"/>
      <c r="J24" s="16"/>
      <c r="K24" s="16"/>
      <c r="L24" s="16"/>
      <c r="M24" s="16"/>
      <c r="N24" s="16"/>
    </row>
    <row r="25" spans="2:14" ht="15.75" x14ac:dyDescent="0.2">
      <c r="B25" s="112"/>
      <c r="C25" s="112"/>
      <c r="D25" s="112"/>
      <c r="E25" s="11"/>
      <c r="F25" s="16"/>
      <c r="G25" s="16"/>
      <c r="H25" s="16"/>
      <c r="I25" s="16"/>
      <c r="J25" s="16"/>
      <c r="K25" s="16"/>
      <c r="L25" s="16"/>
      <c r="M25" s="16"/>
      <c r="N25" s="16"/>
    </row>
    <row r="26" spans="2:14" ht="15.75" x14ac:dyDescent="0.2">
      <c r="B26" s="112"/>
      <c r="C26" s="112"/>
      <c r="D26" s="112"/>
      <c r="E26" s="11"/>
      <c r="F26" s="16"/>
      <c r="G26" s="16"/>
      <c r="H26" s="16"/>
      <c r="I26" s="16"/>
      <c r="J26" s="16"/>
      <c r="K26" s="16"/>
      <c r="L26" s="16"/>
      <c r="M26" s="16"/>
      <c r="N26" s="16"/>
    </row>
    <row r="27" spans="2:14" ht="15.75" x14ac:dyDescent="0.2">
      <c r="B27" s="112"/>
      <c r="C27" s="112"/>
      <c r="D27" s="112"/>
      <c r="E27" s="11"/>
      <c r="F27" s="16"/>
      <c r="G27" s="16"/>
      <c r="H27" s="16"/>
      <c r="I27" s="16"/>
      <c r="J27" s="16"/>
      <c r="K27" s="16"/>
      <c r="L27" s="16"/>
      <c r="M27" s="16"/>
      <c r="N27" s="16"/>
    </row>
    <row r="28" spans="2:14" ht="15.75" x14ac:dyDescent="0.2">
      <c r="B28" s="112"/>
      <c r="C28" s="112"/>
      <c r="D28" s="112"/>
      <c r="E28" s="11"/>
      <c r="F28" s="16"/>
      <c r="G28" s="16"/>
      <c r="H28" s="16"/>
      <c r="I28" s="16"/>
      <c r="J28" s="16"/>
      <c r="K28" s="16"/>
      <c r="L28" s="16"/>
      <c r="M28" s="16"/>
      <c r="N28" s="16"/>
    </row>
    <row r="29" spans="2:14" ht="15.75" x14ac:dyDescent="0.2">
      <c r="B29" s="112"/>
      <c r="C29" s="112"/>
      <c r="D29" s="112"/>
      <c r="E29" s="11"/>
      <c r="F29" s="16"/>
      <c r="G29" s="16"/>
      <c r="H29" s="16"/>
      <c r="I29" s="16"/>
      <c r="J29" s="16"/>
      <c r="K29" s="16"/>
      <c r="L29" s="16"/>
      <c r="M29" s="16"/>
      <c r="N29" s="16"/>
    </row>
    <row r="30" spans="2:14" ht="15" customHeight="1" x14ac:dyDescent="0.2">
      <c r="B30" s="112"/>
      <c r="C30" s="112"/>
      <c r="D30" s="112"/>
      <c r="E30" s="11"/>
      <c r="F30" s="16"/>
      <c r="G30" s="16"/>
      <c r="H30" s="16"/>
      <c r="I30" s="16"/>
      <c r="J30" s="16"/>
      <c r="K30" s="16"/>
      <c r="L30" s="16"/>
      <c r="N30" s="16"/>
    </row>
    <row r="31" spans="2:14" ht="15.75" x14ac:dyDescent="0.25">
      <c r="B31" s="111"/>
      <c r="C31" s="11"/>
      <c r="D31" s="11"/>
      <c r="E31" s="11"/>
      <c r="F31" s="16"/>
      <c r="G31" s="16"/>
      <c r="H31" s="16"/>
      <c r="I31" s="16"/>
      <c r="J31" s="16"/>
      <c r="K31" s="16"/>
      <c r="L31" s="16"/>
      <c r="M31" s="16"/>
      <c r="N31" s="16"/>
    </row>
    <row r="32" spans="2:14" ht="15.75" x14ac:dyDescent="0.25">
      <c r="B32" s="111"/>
      <c r="C32" s="11"/>
      <c r="D32" s="11"/>
      <c r="E32" s="11"/>
      <c r="F32" s="16"/>
      <c r="G32" s="16"/>
      <c r="H32" s="16"/>
      <c r="I32" s="16"/>
      <c r="J32" s="16"/>
      <c r="K32" s="16"/>
      <c r="L32" s="16"/>
      <c r="M32" s="16"/>
      <c r="N32" s="16"/>
    </row>
    <row r="33" spans="2:14" ht="15.75" x14ac:dyDescent="0.25">
      <c r="B33" s="111"/>
      <c r="C33" s="11"/>
      <c r="D33" s="11"/>
      <c r="E33" s="11"/>
      <c r="F33" s="16"/>
      <c r="G33" s="16"/>
      <c r="H33" s="16"/>
      <c r="I33" s="16"/>
      <c r="J33" s="16"/>
      <c r="K33" s="16"/>
      <c r="L33" s="16"/>
      <c r="M33" s="16"/>
      <c r="N33" s="16"/>
    </row>
    <row r="34" spans="2:14" ht="15.75" x14ac:dyDescent="0.25">
      <c r="B34" s="111"/>
      <c r="C34" s="11"/>
      <c r="D34" s="11"/>
      <c r="E34" s="11"/>
      <c r="F34" s="16"/>
      <c r="G34" s="16"/>
      <c r="H34" s="16"/>
      <c r="I34" s="16"/>
      <c r="J34" s="16"/>
      <c r="K34" s="16"/>
      <c r="L34" s="16"/>
      <c r="M34" s="16"/>
      <c r="N34" s="16"/>
    </row>
    <row r="35" spans="2:14" ht="15.75" x14ac:dyDescent="0.25">
      <c r="B35" s="111"/>
      <c r="C35" s="11"/>
      <c r="D35" s="11"/>
      <c r="E35" s="11"/>
      <c r="F35" s="16"/>
      <c r="G35" s="16"/>
      <c r="H35" s="16"/>
      <c r="I35" s="16"/>
      <c r="J35" s="16"/>
      <c r="K35" s="16"/>
      <c r="L35" s="16"/>
      <c r="M35" s="16"/>
      <c r="N35" s="16"/>
    </row>
    <row r="36" spans="2:14" ht="15.75" x14ac:dyDescent="0.25">
      <c r="B36" s="111"/>
      <c r="C36" s="11"/>
      <c r="D36" s="11"/>
      <c r="E36" s="11"/>
      <c r="F36" s="16"/>
      <c r="G36" s="16"/>
      <c r="H36" s="16"/>
      <c r="I36" s="16"/>
      <c r="J36" s="16"/>
      <c r="K36" s="16"/>
      <c r="L36" s="16"/>
      <c r="M36" s="16"/>
      <c r="N36" s="16"/>
    </row>
    <row r="37" spans="2:14" ht="15.75" x14ac:dyDescent="0.25">
      <c r="B37" s="111"/>
      <c r="C37" s="11"/>
      <c r="D37" s="11"/>
      <c r="E37" s="11"/>
      <c r="F37" s="16"/>
      <c r="G37" s="16"/>
      <c r="H37" s="16"/>
      <c r="I37" s="16"/>
      <c r="J37" s="16"/>
      <c r="K37" s="16"/>
      <c r="L37" s="16"/>
      <c r="M37" s="16"/>
      <c r="N37" s="16"/>
    </row>
    <row r="38" spans="2:14" ht="15.75" x14ac:dyDescent="0.25">
      <c r="B38" s="111"/>
      <c r="C38" s="11"/>
      <c r="D38" s="11"/>
      <c r="E38" s="11"/>
      <c r="F38" s="16"/>
      <c r="G38" s="16"/>
      <c r="H38" s="16"/>
      <c r="I38" s="16"/>
      <c r="J38" s="16"/>
      <c r="K38" s="16"/>
      <c r="L38" s="16"/>
      <c r="M38" s="16"/>
      <c r="N38" s="16"/>
    </row>
    <row r="39" spans="2:14" ht="15.75" x14ac:dyDescent="0.25">
      <c r="B39" s="111"/>
      <c r="C39" s="11"/>
      <c r="D39" s="11"/>
      <c r="E39" s="11"/>
      <c r="F39" s="16"/>
      <c r="G39" s="16"/>
      <c r="H39" s="16"/>
      <c r="I39" s="16"/>
      <c r="J39" s="16"/>
      <c r="K39" s="16"/>
      <c r="L39" s="16"/>
      <c r="M39" s="16"/>
      <c r="N39" s="16"/>
    </row>
    <row r="40" spans="2:14" ht="15.75" x14ac:dyDescent="0.25">
      <c r="B40" s="111"/>
      <c r="C40" s="11"/>
      <c r="D40" s="11"/>
      <c r="E40" s="11"/>
      <c r="F40" s="16"/>
      <c r="G40" s="16"/>
      <c r="H40" s="16"/>
      <c r="I40" s="16"/>
      <c r="J40" s="16"/>
      <c r="K40" s="16"/>
      <c r="L40" s="16"/>
      <c r="M40" s="16"/>
      <c r="N40" s="16"/>
    </row>
    <row r="41" spans="2:14" ht="15.75" x14ac:dyDescent="0.25">
      <c r="B41" s="111"/>
      <c r="C41" s="11"/>
      <c r="D41" s="11"/>
      <c r="E41" s="11"/>
      <c r="F41" s="16"/>
      <c r="G41" s="16"/>
      <c r="H41" s="16"/>
      <c r="I41" s="16"/>
      <c r="J41" s="16"/>
      <c r="K41" s="16"/>
      <c r="L41" s="16"/>
      <c r="M41" s="16"/>
      <c r="N41" s="16"/>
    </row>
    <row r="42" spans="2:14" ht="15.75" x14ac:dyDescent="0.25">
      <c r="B42" s="111"/>
      <c r="C42" s="11"/>
      <c r="D42" s="11"/>
      <c r="E42" s="11"/>
      <c r="F42" s="16"/>
      <c r="G42" s="16"/>
      <c r="H42" s="16"/>
      <c r="I42" s="16"/>
      <c r="J42" s="16"/>
      <c r="K42" s="16"/>
      <c r="L42" s="16"/>
      <c r="M42" s="16"/>
      <c r="N42" s="16"/>
    </row>
    <row r="43" spans="2:14" ht="15.75" x14ac:dyDescent="0.25">
      <c r="B43" s="111"/>
      <c r="C43" s="11"/>
      <c r="D43" s="11"/>
      <c r="E43" s="11"/>
      <c r="F43" s="16"/>
      <c r="G43" s="16"/>
      <c r="H43" s="16"/>
      <c r="I43" s="16"/>
      <c r="J43" s="16"/>
      <c r="K43" s="16"/>
      <c r="L43" s="16"/>
      <c r="M43" s="16"/>
      <c r="N43" s="16"/>
    </row>
    <row r="44" spans="2:14" ht="15.75" x14ac:dyDescent="0.25">
      <c r="B44" s="111"/>
      <c r="C44" s="11"/>
      <c r="D44" s="11"/>
      <c r="E44" s="11"/>
      <c r="F44" s="16"/>
      <c r="G44" s="16"/>
      <c r="H44" s="16"/>
      <c r="I44" s="16"/>
      <c r="J44" s="16"/>
      <c r="K44" s="16"/>
      <c r="L44" s="16"/>
      <c r="M44" s="16"/>
      <c r="N44" s="16"/>
    </row>
    <row r="45" spans="2:14" ht="15.75" x14ac:dyDescent="0.25">
      <c r="B45" s="111"/>
      <c r="C45" s="11"/>
      <c r="D45" s="11"/>
      <c r="E45" s="11"/>
      <c r="F45" s="16"/>
      <c r="G45" s="16"/>
      <c r="H45" s="16"/>
      <c r="I45" s="16"/>
      <c r="J45" s="16"/>
      <c r="K45" s="16"/>
      <c r="L45" s="16"/>
      <c r="M45" s="16"/>
      <c r="N45" s="16"/>
    </row>
    <row r="46" spans="2:14" ht="15.75" x14ac:dyDescent="0.25">
      <c r="B46" s="111"/>
      <c r="C46" s="11"/>
      <c r="D46" s="11"/>
      <c r="E46" s="11"/>
      <c r="F46" s="16"/>
      <c r="G46" s="16"/>
      <c r="H46" s="16"/>
      <c r="I46" s="16"/>
      <c r="J46" s="16"/>
      <c r="K46" s="16"/>
      <c r="L46" s="16"/>
      <c r="M46" s="16"/>
      <c r="N46" s="16"/>
    </row>
    <row r="47" spans="2:14" ht="15.75" x14ac:dyDescent="0.25">
      <c r="B47" s="111"/>
      <c r="C47" s="11"/>
      <c r="D47" s="11"/>
      <c r="E47" s="11"/>
      <c r="F47" s="16"/>
      <c r="G47" s="16"/>
      <c r="H47" s="16"/>
      <c r="I47" s="16"/>
      <c r="J47" s="16"/>
      <c r="K47" s="16"/>
      <c r="L47" s="16"/>
      <c r="M47" s="16"/>
      <c r="N47" s="16"/>
    </row>
    <row r="48" spans="2:14" ht="15.75" x14ac:dyDescent="0.25">
      <c r="B48" s="111"/>
      <c r="C48" s="11"/>
      <c r="D48" s="11"/>
      <c r="E48" s="11"/>
      <c r="F48" s="16"/>
      <c r="G48" s="16"/>
      <c r="H48" s="16"/>
      <c r="I48" s="16"/>
      <c r="J48" s="16"/>
      <c r="K48" s="16"/>
      <c r="L48" s="16"/>
      <c r="M48" s="16"/>
      <c r="N48" s="16"/>
    </row>
    <row r="49" spans="2:14" ht="15.75" x14ac:dyDescent="0.25">
      <c r="B49" s="111"/>
      <c r="C49" s="11"/>
      <c r="D49" s="11"/>
      <c r="E49" s="11"/>
      <c r="F49" s="16"/>
      <c r="G49" s="16"/>
      <c r="H49" s="16"/>
      <c r="I49" s="16"/>
      <c r="J49" s="16"/>
      <c r="K49" s="16"/>
      <c r="L49" s="16"/>
      <c r="M49" s="16"/>
      <c r="N49" s="16"/>
    </row>
    <row r="50" spans="2:14" ht="15.75" x14ac:dyDescent="0.25">
      <c r="B50" s="111"/>
      <c r="C50" s="11"/>
      <c r="D50" s="11"/>
      <c r="E50" s="11"/>
      <c r="F50" s="16"/>
      <c r="G50" s="16"/>
      <c r="H50" s="16"/>
      <c r="I50" s="16"/>
      <c r="J50" s="16"/>
      <c r="K50" s="16"/>
      <c r="L50" s="16"/>
      <c r="M50" s="16"/>
      <c r="N50" s="16"/>
    </row>
    <row r="51" spans="2:14" x14ac:dyDescent="0.2">
      <c r="C51" s="30"/>
      <c r="D51" s="30"/>
      <c r="E51" s="30"/>
      <c r="F51" s="30"/>
      <c r="G51" s="30"/>
      <c r="H51" s="30"/>
      <c r="I51" s="30"/>
      <c r="J51" s="30"/>
      <c r="K51" s="30"/>
      <c r="L51" s="30"/>
      <c r="M51" s="16"/>
      <c r="N51" s="16"/>
    </row>
    <row r="52" spans="2:14" x14ac:dyDescent="0.2">
      <c r="B52" s="30" t="s">
        <v>98</v>
      </c>
      <c r="C52" s="11"/>
      <c r="D52" s="11"/>
      <c r="E52" s="11"/>
      <c r="F52" s="16"/>
      <c r="G52" s="16"/>
      <c r="H52" s="16"/>
      <c r="I52" s="16"/>
      <c r="J52" s="16"/>
      <c r="K52" s="16"/>
      <c r="L52" s="16"/>
      <c r="M52" s="16"/>
      <c r="N52" s="16"/>
    </row>
    <row r="53" spans="2:14" x14ac:dyDescent="0.2">
      <c r="B53" s="37" t="s">
        <v>116</v>
      </c>
      <c r="C53" s="11"/>
      <c r="D53" s="11"/>
      <c r="E53" s="11"/>
      <c r="F53" s="16"/>
      <c r="G53" s="16"/>
      <c r="H53" s="16"/>
      <c r="I53" s="16"/>
      <c r="J53" s="16"/>
      <c r="K53" s="16"/>
      <c r="L53" s="16"/>
      <c r="M53" s="16"/>
      <c r="N53" s="16"/>
    </row>
    <row r="54" spans="2:14" x14ac:dyDescent="0.2">
      <c r="B54" s="37" t="s">
        <v>96</v>
      </c>
      <c r="C54" s="11"/>
      <c r="D54" s="11"/>
      <c r="E54" s="11"/>
      <c r="F54" s="16"/>
      <c r="G54" s="16"/>
      <c r="H54" s="16"/>
      <c r="I54" s="16"/>
      <c r="J54" s="16"/>
      <c r="K54" s="16"/>
      <c r="L54" s="16"/>
      <c r="M54" s="16"/>
      <c r="N54" s="16"/>
    </row>
    <row r="55" spans="2:14" x14ac:dyDescent="0.2">
      <c r="B55" s="37" t="s">
        <v>149</v>
      </c>
      <c r="C55" s="11"/>
      <c r="D55" s="11"/>
      <c r="E55" s="11"/>
      <c r="F55" s="16"/>
      <c r="G55" s="16"/>
      <c r="H55" s="16"/>
      <c r="I55" s="16"/>
      <c r="J55" s="16"/>
      <c r="K55" s="16"/>
      <c r="L55" s="16"/>
      <c r="M55" s="16"/>
      <c r="N55" s="16"/>
    </row>
    <row r="56" spans="2:14" x14ac:dyDescent="0.2">
      <c r="B56" s="37" t="s">
        <v>158</v>
      </c>
      <c r="C56" s="11"/>
      <c r="D56" s="11"/>
      <c r="E56" s="11"/>
      <c r="F56" s="16"/>
      <c r="G56" s="16"/>
      <c r="H56" s="16"/>
      <c r="I56" s="16"/>
      <c r="J56" s="16"/>
      <c r="K56" s="16"/>
      <c r="L56" s="16"/>
      <c r="M56" s="16"/>
      <c r="N56" s="16"/>
    </row>
    <row r="57" spans="2:14" x14ac:dyDescent="0.2">
      <c r="B57" s="37" t="s">
        <v>94</v>
      </c>
      <c r="C57" s="11"/>
      <c r="D57" s="11"/>
      <c r="E57" s="11"/>
      <c r="F57" s="16"/>
      <c r="G57" s="16"/>
      <c r="H57" s="16"/>
      <c r="I57" s="16"/>
      <c r="J57" s="16"/>
      <c r="K57" s="16"/>
      <c r="L57" s="16"/>
      <c r="M57" s="16"/>
      <c r="N57" s="16"/>
    </row>
    <row r="58" spans="2:14" x14ac:dyDescent="0.2">
      <c r="B58" s="37" t="s">
        <v>157</v>
      </c>
      <c r="C58" s="11"/>
      <c r="D58" s="11"/>
      <c r="E58" s="11"/>
      <c r="F58" s="16"/>
      <c r="G58" s="16"/>
      <c r="H58" s="16"/>
      <c r="I58" s="16"/>
      <c r="J58" s="16"/>
      <c r="K58" s="16"/>
      <c r="L58" s="16"/>
      <c r="M58" s="16"/>
      <c r="N58" s="16"/>
    </row>
    <row r="59" spans="2:14" x14ac:dyDescent="0.2">
      <c r="B59" s="119" t="s">
        <v>166</v>
      </c>
      <c r="C59" s="11"/>
      <c r="D59" s="11"/>
      <c r="E59" s="11"/>
      <c r="F59" s="16"/>
      <c r="G59" s="16"/>
      <c r="H59" s="16"/>
      <c r="I59" s="16"/>
      <c r="J59" s="16"/>
      <c r="K59" s="16"/>
      <c r="L59" s="16"/>
      <c r="M59" s="16"/>
      <c r="N59" s="16"/>
    </row>
    <row r="60" spans="2:14" ht="15.75" x14ac:dyDescent="0.25">
      <c r="B60" s="111"/>
      <c r="C60" s="11"/>
      <c r="D60" s="11"/>
      <c r="E60" s="11"/>
      <c r="F60" s="16"/>
      <c r="G60" s="16"/>
      <c r="H60" s="16"/>
      <c r="I60" s="16"/>
      <c r="J60" s="16"/>
      <c r="K60" s="16"/>
      <c r="L60" s="16"/>
      <c r="M60" s="16"/>
      <c r="N60" s="16"/>
    </row>
  </sheetData>
  <mergeCells count="2">
    <mergeCell ref="B12:J12"/>
    <mergeCell ref="B13:J13"/>
  </mergeCells>
  <hyperlinks>
    <hyperlink ref="I6" location="Índice!A1" display="Volver al índice" xr:uid="{4233C1E3-6304-4FC2-83FA-08DDDCFED727}"/>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D76-874B-4DAD-90B6-70EBE2EDC254}">
  <sheetPr>
    <tabColor theme="3" tint="-0.249977111117893"/>
  </sheetPr>
  <dimension ref="B1:N60"/>
  <sheetViews>
    <sheetView showGridLines="0" workbookViewId="0"/>
  </sheetViews>
  <sheetFormatPr baseColWidth="10" defaultRowHeight="12.75" x14ac:dyDescent="0.2"/>
  <cols>
    <col min="1" max="1" width="2.7109375" style="28" customWidth="1"/>
    <col min="2" max="2" width="39.140625" style="31" customWidth="1"/>
    <col min="3" max="3" width="13.85546875" style="28" customWidth="1"/>
    <col min="4" max="4" width="15.7109375" style="31" bestFit="1" customWidth="1"/>
    <col min="5" max="5" width="14" style="28" customWidth="1"/>
    <col min="6" max="6" width="15.7109375" style="31" bestFit="1" customWidth="1"/>
    <col min="7" max="7" width="16.85546875" style="28" customWidth="1"/>
    <col min="8" max="8" width="14.85546875" style="28" customWidth="1"/>
    <col min="9" max="9" width="16.42578125" style="28" customWidth="1"/>
    <col min="10" max="10" width="16.85546875" style="28" customWidth="1"/>
    <col min="11" max="11" width="14.28515625" style="28" customWidth="1"/>
    <col min="12" max="12" width="16" style="28" customWidth="1"/>
    <col min="13" max="13" width="18" style="28" customWidth="1"/>
    <col min="14" max="16384" width="11.42578125" style="28"/>
  </cols>
  <sheetData>
    <row r="1" spans="2:14" s="18" customFormat="1" ht="14.25" x14ac:dyDescent="0.2">
      <c r="B1" s="19"/>
    </row>
    <row r="2" spans="2:14" s="18" customFormat="1" ht="14.25" x14ac:dyDescent="0.2">
      <c r="B2" s="19"/>
    </row>
    <row r="3" spans="2:14" s="18" customFormat="1" ht="18" x14ac:dyDescent="0.25">
      <c r="B3" s="11"/>
      <c r="I3" s="17"/>
    </row>
    <row r="4" spans="2:14" s="18" customFormat="1" ht="14.25" x14ac:dyDescent="0.2">
      <c r="B4" s="11"/>
    </row>
    <row r="5" spans="2:14" s="18" customFormat="1" ht="33" customHeight="1" x14ac:dyDescent="0.2">
      <c r="B5" s="11"/>
    </row>
    <row r="6" spans="2:14" s="18" customFormat="1" ht="21" x14ac:dyDescent="0.25">
      <c r="B6" s="36" t="s">
        <v>104</v>
      </c>
      <c r="C6" s="11"/>
      <c r="D6" s="11"/>
      <c r="E6" s="11"/>
      <c r="F6" s="16"/>
      <c r="G6" s="16"/>
      <c r="H6" s="16"/>
      <c r="I6" s="16"/>
      <c r="J6" s="16"/>
      <c r="K6" s="16"/>
      <c r="L6" s="16"/>
      <c r="M6" s="16"/>
      <c r="N6" s="16"/>
    </row>
    <row r="7" spans="2:14" s="102" customFormat="1" ht="20.25" customHeight="1" x14ac:dyDescent="0.25">
      <c r="B7" s="34" t="s">
        <v>154</v>
      </c>
      <c r="C7" s="95"/>
      <c r="D7" s="95"/>
      <c r="E7" s="95"/>
      <c r="F7" s="103"/>
      <c r="G7" s="103"/>
      <c r="H7" s="103"/>
      <c r="I7" s="103"/>
      <c r="K7" s="103"/>
      <c r="L7" s="103"/>
      <c r="M7" s="13" t="s">
        <v>28</v>
      </c>
      <c r="N7" s="103"/>
    </row>
    <row r="8" spans="2:14" s="102" customFormat="1" ht="18.75" x14ac:dyDescent="0.25">
      <c r="B8" s="33" t="s">
        <v>121</v>
      </c>
      <c r="C8" s="95"/>
      <c r="D8" s="95"/>
      <c r="E8" s="95"/>
      <c r="F8" s="103"/>
      <c r="G8" s="103"/>
      <c r="H8" s="103"/>
      <c r="I8" s="103"/>
      <c r="J8" s="103"/>
      <c r="K8" s="103"/>
      <c r="L8" s="103"/>
      <c r="M8" s="103"/>
      <c r="N8" s="103"/>
    </row>
    <row r="9" spans="2:14" s="102" customFormat="1" ht="15.75" x14ac:dyDescent="0.25">
      <c r="B9" s="34" t="s">
        <v>92</v>
      </c>
      <c r="C9" s="95"/>
      <c r="D9" s="95"/>
      <c r="E9" s="95"/>
      <c r="F9" s="103"/>
      <c r="G9" s="103"/>
      <c r="H9" s="103"/>
      <c r="I9" s="103"/>
      <c r="J9" s="103"/>
      <c r="K9" s="103"/>
      <c r="L9" s="103"/>
      <c r="M9" s="103"/>
      <c r="N9" s="103"/>
    </row>
    <row r="10" spans="2:14" s="102" customFormat="1" ht="18.75" x14ac:dyDescent="0.25">
      <c r="B10" s="35" t="s">
        <v>93</v>
      </c>
      <c r="C10" s="95"/>
      <c r="D10" s="95"/>
      <c r="E10" s="95"/>
      <c r="F10" s="103"/>
      <c r="G10" s="103"/>
      <c r="H10" s="103"/>
      <c r="I10" s="103"/>
      <c r="J10" s="103"/>
      <c r="K10" s="103"/>
      <c r="L10" s="103"/>
      <c r="M10" s="103"/>
      <c r="N10" s="103"/>
    </row>
    <row r="11" spans="2:14" ht="15" x14ac:dyDescent="0.25">
      <c r="B11" s="67"/>
      <c r="C11" s="67"/>
      <c r="D11" s="67"/>
      <c r="E11" s="67"/>
      <c r="F11" s="67"/>
      <c r="G11" s="67"/>
      <c r="H11" s="67"/>
      <c r="I11" s="67"/>
      <c r="J11" s="67"/>
      <c r="K11" s="67"/>
      <c r="L11" s="67"/>
      <c r="M11" s="67"/>
    </row>
    <row r="12" spans="2:14" ht="23.25" x14ac:dyDescent="0.25">
      <c r="B12" s="136" t="s">
        <v>97</v>
      </c>
      <c r="C12" s="137"/>
      <c r="D12" s="137" t="s">
        <v>47</v>
      </c>
      <c r="E12" s="137"/>
      <c r="F12" s="137"/>
      <c r="G12" s="137"/>
      <c r="H12" s="137"/>
      <c r="I12" s="137"/>
      <c r="J12" s="137"/>
      <c r="K12" s="137"/>
      <c r="L12" s="137"/>
      <c r="M12" s="67"/>
    </row>
    <row r="13" spans="2:14" s="29" customFormat="1" ht="63" x14ac:dyDescent="0.2">
      <c r="B13" s="69" t="s">
        <v>33</v>
      </c>
      <c r="C13" s="69" t="s">
        <v>39</v>
      </c>
      <c r="D13" s="70" t="s">
        <v>43</v>
      </c>
      <c r="E13" s="70" t="s">
        <v>44</v>
      </c>
      <c r="F13" s="70" t="s">
        <v>148</v>
      </c>
      <c r="G13" s="70" t="s">
        <v>45</v>
      </c>
      <c r="H13" s="70" t="s">
        <v>46</v>
      </c>
      <c r="I13" s="70" t="s">
        <v>47</v>
      </c>
      <c r="J13" s="70" t="s">
        <v>1</v>
      </c>
      <c r="K13" s="70" t="s">
        <v>48</v>
      </c>
      <c r="L13" s="70" t="s">
        <v>37</v>
      </c>
    </row>
    <row r="14" spans="2:14" ht="15" x14ac:dyDescent="0.2">
      <c r="B14" s="71">
        <v>1</v>
      </c>
      <c r="C14" s="71">
        <v>824</v>
      </c>
      <c r="D14" s="72">
        <v>4241721.0789999999</v>
      </c>
      <c r="E14" s="72">
        <v>132646.33799999999</v>
      </c>
      <c r="F14" s="72">
        <v>4109585.2439999999</v>
      </c>
      <c r="G14" s="72">
        <v>292398.375</v>
      </c>
      <c r="H14" s="72">
        <v>3818010.125</v>
      </c>
      <c r="I14" s="72">
        <v>38180.095000000001</v>
      </c>
      <c r="J14" s="72">
        <v>1763.7139999999999</v>
      </c>
      <c r="K14" s="72">
        <v>87.909000000000006</v>
      </c>
      <c r="L14" s="72">
        <v>39855.9</v>
      </c>
    </row>
    <row r="15" spans="2:14" ht="15" x14ac:dyDescent="0.2">
      <c r="B15" s="73">
        <v>2</v>
      </c>
      <c r="C15" s="73">
        <v>816</v>
      </c>
      <c r="D15" s="74">
        <v>5080221.84</v>
      </c>
      <c r="E15" s="74">
        <v>247721.07699999999</v>
      </c>
      <c r="F15" s="74">
        <v>4832500.7630000003</v>
      </c>
      <c r="G15" s="74">
        <v>322090.96500000003</v>
      </c>
      <c r="H15" s="74">
        <v>4510409.7980000004</v>
      </c>
      <c r="I15" s="74">
        <v>45104.093000000001</v>
      </c>
      <c r="J15" s="74">
        <v>1166.3510000000001</v>
      </c>
      <c r="K15" s="74">
        <v>57.28</v>
      </c>
      <c r="L15" s="74">
        <v>46213.177000000003</v>
      </c>
    </row>
    <row r="16" spans="2:14" ht="15" x14ac:dyDescent="0.2">
      <c r="B16" s="73">
        <v>3</v>
      </c>
      <c r="C16" s="73">
        <v>816</v>
      </c>
      <c r="D16" s="74">
        <v>5618255.5439999998</v>
      </c>
      <c r="E16" s="74">
        <v>356676.62</v>
      </c>
      <c r="F16" s="74">
        <v>5261578.9239999996</v>
      </c>
      <c r="G16" s="74">
        <v>337486.29700000002</v>
      </c>
      <c r="H16" s="74">
        <v>4924092.6270000003</v>
      </c>
      <c r="I16" s="74">
        <v>49240.928</v>
      </c>
      <c r="J16" s="74">
        <v>1380.8409999999999</v>
      </c>
      <c r="K16" s="74">
        <v>46.075000000000003</v>
      </c>
      <c r="L16" s="74">
        <v>50575.694000000003</v>
      </c>
    </row>
    <row r="17" spans="2:12" ht="15" x14ac:dyDescent="0.2">
      <c r="B17" s="73">
        <v>4</v>
      </c>
      <c r="C17" s="73">
        <v>816</v>
      </c>
      <c r="D17" s="74">
        <v>6218696.4189999998</v>
      </c>
      <c r="E17" s="74">
        <v>466561.00099999999</v>
      </c>
      <c r="F17" s="74">
        <v>5752135.4179999996</v>
      </c>
      <c r="G17" s="74">
        <v>330607.565</v>
      </c>
      <c r="H17" s="74">
        <v>5421527.8530000001</v>
      </c>
      <c r="I17" s="74">
        <v>54215.273000000001</v>
      </c>
      <c r="J17" s="74">
        <v>677.32</v>
      </c>
      <c r="K17" s="74">
        <v>47.545999999999999</v>
      </c>
      <c r="L17" s="74">
        <v>54845.046999999999</v>
      </c>
    </row>
    <row r="18" spans="2:12" ht="15" x14ac:dyDescent="0.2">
      <c r="B18" s="73">
        <v>5</v>
      </c>
      <c r="C18" s="73">
        <v>816</v>
      </c>
      <c r="D18" s="74">
        <v>6972921.2740000002</v>
      </c>
      <c r="E18" s="74">
        <v>693035.44200000004</v>
      </c>
      <c r="F18" s="74">
        <v>6279885.8320000004</v>
      </c>
      <c r="G18" s="74">
        <v>317587.68199999997</v>
      </c>
      <c r="H18" s="74">
        <v>5962298.1500000004</v>
      </c>
      <c r="I18" s="74">
        <v>59622.998</v>
      </c>
      <c r="J18" s="74">
        <v>1353.912</v>
      </c>
      <c r="K18" s="74">
        <v>0</v>
      </c>
      <c r="L18" s="74">
        <v>60976.91</v>
      </c>
    </row>
    <row r="19" spans="2:12" ht="15" x14ac:dyDescent="0.2">
      <c r="B19" s="73">
        <v>6</v>
      </c>
      <c r="C19" s="73">
        <v>815</v>
      </c>
      <c r="D19" s="74">
        <v>7900783.7429999998</v>
      </c>
      <c r="E19" s="74">
        <v>792025.43200000003</v>
      </c>
      <c r="F19" s="74">
        <v>7108758.3109999998</v>
      </c>
      <c r="G19" s="74">
        <v>365393.54300000001</v>
      </c>
      <c r="H19" s="74">
        <v>6743364.7680000002</v>
      </c>
      <c r="I19" s="74">
        <v>67433.649000000005</v>
      </c>
      <c r="J19" s="74">
        <v>1035.135</v>
      </c>
      <c r="K19" s="74">
        <v>0</v>
      </c>
      <c r="L19" s="74">
        <v>68468.784</v>
      </c>
    </row>
    <row r="20" spans="2:12" ht="15" x14ac:dyDescent="0.2">
      <c r="B20" s="73">
        <v>7</v>
      </c>
      <c r="C20" s="73">
        <v>816</v>
      </c>
      <c r="D20" s="74">
        <v>9290485.4169999994</v>
      </c>
      <c r="E20" s="74">
        <v>1000648.942</v>
      </c>
      <c r="F20" s="74">
        <v>8289836.4749999996</v>
      </c>
      <c r="G20" s="74">
        <v>344024.054</v>
      </c>
      <c r="H20" s="74">
        <v>7945812.4210000001</v>
      </c>
      <c r="I20" s="74">
        <v>79458.123000000007</v>
      </c>
      <c r="J20" s="74">
        <v>1611.2809999999999</v>
      </c>
      <c r="K20" s="74">
        <v>12.637</v>
      </c>
      <c r="L20" s="74">
        <v>81056.767000000007</v>
      </c>
    </row>
    <row r="21" spans="2:12" ht="15" x14ac:dyDescent="0.2">
      <c r="B21" s="73">
        <v>8</v>
      </c>
      <c r="C21" s="73">
        <v>816</v>
      </c>
      <c r="D21" s="74">
        <v>11309132.336999999</v>
      </c>
      <c r="E21" s="74">
        <v>1337055.1170000001</v>
      </c>
      <c r="F21" s="74">
        <v>9972077.2200000007</v>
      </c>
      <c r="G21" s="74">
        <v>398143.26799999998</v>
      </c>
      <c r="H21" s="74">
        <v>9573933.9519999996</v>
      </c>
      <c r="I21" s="74">
        <v>95739.353000000003</v>
      </c>
      <c r="J21" s="74">
        <v>988.83699999999999</v>
      </c>
      <c r="K21" s="74">
        <v>97.951999999999998</v>
      </c>
      <c r="L21" s="74">
        <v>96630.237999999998</v>
      </c>
    </row>
    <row r="22" spans="2:12" ht="15" x14ac:dyDescent="0.2">
      <c r="B22" s="73">
        <v>9</v>
      </c>
      <c r="C22" s="73">
        <v>816</v>
      </c>
      <c r="D22" s="74">
        <v>15376664.227</v>
      </c>
      <c r="E22" s="74">
        <v>2113329.571</v>
      </c>
      <c r="F22" s="74">
        <v>13263334.655999999</v>
      </c>
      <c r="G22" s="74">
        <v>421488.65600000002</v>
      </c>
      <c r="H22" s="74">
        <v>12841846</v>
      </c>
      <c r="I22" s="74">
        <v>128418.467</v>
      </c>
      <c r="J22" s="74">
        <v>1532.011</v>
      </c>
      <c r="K22" s="74">
        <v>1.23</v>
      </c>
      <c r="L22" s="74">
        <v>129949.24800000001</v>
      </c>
    </row>
    <row r="23" spans="2:12" ht="15" x14ac:dyDescent="0.2">
      <c r="B23" s="75">
        <v>10</v>
      </c>
      <c r="C23" s="75">
        <v>808</v>
      </c>
      <c r="D23" s="76">
        <v>49998487.963</v>
      </c>
      <c r="E23" s="76">
        <v>14170700.957</v>
      </c>
      <c r="F23" s="76">
        <v>35827787.005999997</v>
      </c>
      <c r="G23" s="76">
        <v>746727.45499999996</v>
      </c>
      <c r="H23" s="76">
        <v>35081059.550999999</v>
      </c>
      <c r="I23" s="76">
        <v>350810.60600000003</v>
      </c>
      <c r="J23" s="76">
        <v>2206.873</v>
      </c>
      <c r="K23" s="76">
        <v>0</v>
      </c>
      <c r="L23" s="76">
        <v>353017.47899999999</v>
      </c>
    </row>
    <row r="24" spans="2:12" ht="15.75" x14ac:dyDescent="0.25">
      <c r="B24" s="109" t="s">
        <v>8</v>
      </c>
      <c r="C24" s="81">
        <f>+SUM(C14:C23)</f>
        <v>8159</v>
      </c>
      <c r="D24" s="81">
        <f t="shared" ref="D24:L24" si="0">+SUM(D14:D23)</f>
        <v>122007369.84299999</v>
      </c>
      <c r="E24" s="81">
        <f t="shared" si="0"/>
        <v>21310400.497000001</v>
      </c>
      <c r="F24" s="81">
        <f t="shared" si="0"/>
        <v>100697479.84899999</v>
      </c>
      <c r="G24" s="81">
        <f t="shared" si="0"/>
        <v>3875947.8600000003</v>
      </c>
      <c r="H24" s="81">
        <f t="shared" si="0"/>
        <v>96822355.245000005</v>
      </c>
      <c r="I24" s="81">
        <f t="shared" si="0"/>
        <v>968223.58500000008</v>
      </c>
      <c r="J24" s="81">
        <f t="shared" si="0"/>
        <v>13716.275</v>
      </c>
      <c r="K24" s="81">
        <f t="shared" si="0"/>
        <v>350.62900000000002</v>
      </c>
      <c r="L24" s="81">
        <f t="shared" si="0"/>
        <v>981589.24399999995</v>
      </c>
    </row>
    <row r="25" spans="2:12" x14ac:dyDescent="0.2">
      <c r="B25" s="30" t="s">
        <v>98</v>
      </c>
    </row>
    <row r="26" spans="2:12" x14ac:dyDescent="0.2">
      <c r="B26" s="37" t="s">
        <v>117</v>
      </c>
    </row>
    <row r="27" spans="2:12" x14ac:dyDescent="0.2">
      <c r="B27" s="37" t="s">
        <v>96</v>
      </c>
    </row>
    <row r="28" spans="2:12" x14ac:dyDescent="0.2">
      <c r="B28" s="37" t="s">
        <v>118</v>
      </c>
    </row>
    <row r="29" spans="2:12" x14ac:dyDescent="0.2">
      <c r="B29" s="37" t="s">
        <v>158</v>
      </c>
    </row>
    <row r="30" spans="2:12" x14ac:dyDescent="0.2">
      <c r="B30" s="37" t="s">
        <v>94</v>
      </c>
    </row>
    <row r="31" spans="2:12" x14ac:dyDescent="0.2">
      <c r="B31" s="37" t="s">
        <v>157</v>
      </c>
    </row>
    <row r="32" spans="2:12" x14ac:dyDescent="0.2">
      <c r="B32" s="119" t="s">
        <v>166</v>
      </c>
    </row>
    <row r="33" spans="2:14" x14ac:dyDescent="0.2">
      <c r="B33" s="32"/>
    </row>
    <row r="34" spans="2:14" s="18" customFormat="1" ht="21" x14ac:dyDescent="0.25">
      <c r="B34" s="36" t="s">
        <v>104</v>
      </c>
      <c r="C34" s="11"/>
      <c r="D34" s="11"/>
      <c r="E34" s="11"/>
      <c r="F34" s="16"/>
      <c r="G34" s="16"/>
      <c r="H34" s="16"/>
      <c r="I34" s="16"/>
      <c r="J34" s="16"/>
      <c r="K34" s="16"/>
      <c r="L34" s="16"/>
      <c r="M34" s="16"/>
      <c r="N34" s="16"/>
    </row>
    <row r="35" spans="2:14" s="18" customFormat="1" ht="20.25" customHeight="1" x14ac:dyDescent="0.25">
      <c r="B35" s="34" t="s">
        <v>154</v>
      </c>
      <c r="C35" s="11"/>
      <c r="D35" s="11"/>
      <c r="E35" s="11"/>
      <c r="F35" s="16"/>
      <c r="G35" s="16"/>
      <c r="H35" s="16"/>
      <c r="I35" s="16"/>
      <c r="K35" s="16"/>
      <c r="L35" s="16"/>
      <c r="M35" s="13" t="s">
        <v>28</v>
      </c>
      <c r="N35" s="16"/>
    </row>
    <row r="36" spans="2:14" s="18" customFormat="1" ht="18.75" x14ac:dyDescent="0.25">
      <c r="B36" s="33" t="s">
        <v>146</v>
      </c>
      <c r="C36" s="11"/>
      <c r="D36" s="11"/>
      <c r="E36" s="11"/>
      <c r="F36" s="16"/>
      <c r="G36" s="16"/>
      <c r="H36" s="16"/>
      <c r="I36" s="16"/>
      <c r="J36" s="16"/>
      <c r="K36" s="16"/>
      <c r="L36" s="16"/>
      <c r="M36" s="16"/>
      <c r="N36" s="16"/>
    </row>
    <row r="37" spans="2:14" s="18" customFormat="1" ht="15.75" x14ac:dyDescent="0.25">
      <c r="B37" s="34" t="s">
        <v>92</v>
      </c>
      <c r="C37" s="11"/>
      <c r="D37" s="11"/>
      <c r="E37" s="11"/>
      <c r="F37" s="16"/>
      <c r="G37" s="16"/>
      <c r="H37" s="16"/>
      <c r="I37" s="16"/>
      <c r="J37" s="16"/>
      <c r="K37" s="16"/>
      <c r="L37" s="16"/>
      <c r="M37" s="16"/>
      <c r="N37" s="16"/>
    </row>
    <row r="38" spans="2:14" s="18" customFormat="1" ht="18.75" x14ac:dyDescent="0.25">
      <c r="B38" s="35" t="s">
        <v>93</v>
      </c>
      <c r="C38" s="11"/>
      <c r="D38" s="11"/>
      <c r="E38" s="11"/>
      <c r="F38" s="16"/>
      <c r="G38" s="16"/>
      <c r="H38" s="16"/>
      <c r="I38" s="16"/>
      <c r="J38" s="16"/>
      <c r="K38" s="16"/>
      <c r="L38" s="16"/>
      <c r="M38" s="16"/>
      <c r="N38" s="16"/>
    </row>
    <row r="39" spans="2:14" ht="15" x14ac:dyDescent="0.25">
      <c r="B39" s="67"/>
      <c r="C39" s="67"/>
      <c r="D39" s="67"/>
      <c r="E39" s="67"/>
      <c r="F39" s="67"/>
      <c r="G39" s="67"/>
      <c r="H39" s="67"/>
      <c r="I39" s="67"/>
      <c r="J39" s="67"/>
      <c r="K39" s="67"/>
      <c r="L39" s="67"/>
      <c r="M39" s="67"/>
    </row>
    <row r="40" spans="2:14" ht="23.25" x14ac:dyDescent="0.25">
      <c r="B40" s="136" t="s">
        <v>97</v>
      </c>
      <c r="C40" s="137"/>
      <c r="D40" s="137" t="s">
        <v>47</v>
      </c>
      <c r="E40" s="137"/>
      <c r="F40" s="137"/>
      <c r="G40" s="137"/>
      <c r="H40" s="137"/>
      <c r="I40" s="137"/>
      <c r="J40" s="137"/>
      <c r="K40" s="137"/>
      <c r="L40" s="137"/>
      <c r="M40" s="67"/>
    </row>
    <row r="41" spans="2:14" ht="63" x14ac:dyDescent="0.25">
      <c r="B41" s="69" t="s">
        <v>81</v>
      </c>
      <c r="C41" s="69" t="s">
        <v>39</v>
      </c>
      <c r="D41" s="70" t="s">
        <v>43</v>
      </c>
      <c r="E41" s="70" t="s">
        <v>44</v>
      </c>
      <c r="F41" s="70" t="s">
        <v>148</v>
      </c>
      <c r="G41" s="70" t="s">
        <v>45</v>
      </c>
      <c r="H41" s="70" t="s">
        <v>46</v>
      </c>
      <c r="I41" s="70" t="s">
        <v>47</v>
      </c>
      <c r="J41" s="70" t="s">
        <v>1</v>
      </c>
      <c r="K41" s="70" t="s">
        <v>48</v>
      </c>
      <c r="L41" s="70" t="s">
        <v>37</v>
      </c>
      <c r="M41" s="67"/>
    </row>
    <row r="42" spans="2:14" ht="15.75" x14ac:dyDescent="0.25">
      <c r="B42" s="71">
        <v>1</v>
      </c>
      <c r="C42" s="71">
        <v>824</v>
      </c>
      <c r="D42" s="72">
        <v>4849834.6890000002</v>
      </c>
      <c r="E42" s="72">
        <v>919374.18500000006</v>
      </c>
      <c r="F42" s="72">
        <v>3930971.0070000002</v>
      </c>
      <c r="G42" s="72">
        <v>285625.01299999998</v>
      </c>
      <c r="H42" s="72">
        <v>3646169.25</v>
      </c>
      <c r="I42" s="72">
        <v>36461.684999999998</v>
      </c>
      <c r="J42" s="72">
        <v>2411.703</v>
      </c>
      <c r="K42" s="72">
        <v>71.650000000000006</v>
      </c>
      <c r="L42" s="72">
        <v>38801.737999999998</v>
      </c>
      <c r="M42" s="67"/>
    </row>
    <row r="43" spans="2:14" ht="15" x14ac:dyDescent="0.2">
      <c r="B43" s="73">
        <v>2</v>
      </c>
      <c r="C43" s="73">
        <v>816</v>
      </c>
      <c r="D43" s="74">
        <v>5441302.807</v>
      </c>
      <c r="E43" s="74">
        <v>753367.49600000004</v>
      </c>
      <c r="F43" s="74">
        <v>4687935.3109999998</v>
      </c>
      <c r="G43" s="74">
        <v>327714.78200000001</v>
      </c>
      <c r="H43" s="74">
        <v>4360220.5290000001</v>
      </c>
      <c r="I43" s="74">
        <v>43602.209000000003</v>
      </c>
      <c r="J43" s="74">
        <v>1195.83</v>
      </c>
      <c r="K43" s="74">
        <v>94.185000000000002</v>
      </c>
      <c r="L43" s="74">
        <v>44703.866999999998</v>
      </c>
    </row>
    <row r="44" spans="2:14" ht="15" x14ac:dyDescent="0.2">
      <c r="B44" s="73">
        <v>3</v>
      </c>
      <c r="C44" s="73">
        <v>816</v>
      </c>
      <c r="D44" s="74">
        <v>5855447.7570000002</v>
      </c>
      <c r="E44" s="74">
        <v>722277.91399999999</v>
      </c>
      <c r="F44" s="74">
        <v>5133169.8430000003</v>
      </c>
      <c r="G44" s="74">
        <v>327287.364</v>
      </c>
      <c r="H44" s="74">
        <v>4805882.4790000003</v>
      </c>
      <c r="I44" s="74">
        <v>48058.824000000001</v>
      </c>
      <c r="J44" s="74">
        <v>1262.835</v>
      </c>
      <c r="K44" s="74">
        <v>0</v>
      </c>
      <c r="L44" s="74">
        <v>49321.659</v>
      </c>
    </row>
    <row r="45" spans="2:14" ht="15" x14ac:dyDescent="0.2">
      <c r="B45" s="73">
        <v>4</v>
      </c>
      <c r="C45" s="73">
        <v>816</v>
      </c>
      <c r="D45" s="74">
        <v>6398488.9800000004</v>
      </c>
      <c r="E45" s="74">
        <v>780973.60499999998</v>
      </c>
      <c r="F45" s="74">
        <v>5617515.375</v>
      </c>
      <c r="G45" s="74">
        <v>326331.17200000002</v>
      </c>
      <c r="H45" s="74">
        <v>5291184.2029999997</v>
      </c>
      <c r="I45" s="74">
        <v>52911.832000000002</v>
      </c>
      <c r="J45" s="74">
        <v>980.45</v>
      </c>
      <c r="K45" s="74">
        <v>49.201999999999998</v>
      </c>
      <c r="L45" s="74">
        <v>53843.08</v>
      </c>
    </row>
    <row r="46" spans="2:14" ht="15" x14ac:dyDescent="0.2">
      <c r="B46" s="73">
        <v>5</v>
      </c>
      <c r="C46" s="73">
        <v>816</v>
      </c>
      <c r="D46" s="74">
        <v>7088863.6789999995</v>
      </c>
      <c r="E46" s="74">
        <v>898851.13899999997</v>
      </c>
      <c r="F46" s="74">
        <v>6190012.54</v>
      </c>
      <c r="G46" s="74">
        <v>328918.10600000003</v>
      </c>
      <c r="H46" s="74">
        <v>5861094.4340000004</v>
      </c>
      <c r="I46" s="74">
        <v>58610.946000000004</v>
      </c>
      <c r="J46" s="74">
        <v>837.32299999999998</v>
      </c>
      <c r="K46" s="74">
        <v>23.773</v>
      </c>
      <c r="L46" s="74">
        <v>59424.495999999999</v>
      </c>
    </row>
    <row r="47" spans="2:14" ht="15" x14ac:dyDescent="0.2">
      <c r="B47" s="73">
        <v>6</v>
      </c>
      <c r="C47" s="73">
        <v>815</v>
      </c>
      <c r="D47" s="74">
        <v>7991449.1969999997</v>
      </c>
      <c r="E47" s="74">
        <v>983219.598</v>
      </c>
      <c r="F47" s="74">
        <v>7008229.5990000004</v>
      </c>
      <c r="G47" s="74">
        <v>347396.53600000002</v>
      </c>
      <c r="H47" s="74">
        <v>6660833.0630000001</v>
      </c>
      <c r="I47" s="74">
        <v>66608.347999999998</v>
      </c>
      <c r="J47" s="74">
        <v>1200.9290000000001</v>
      </c>
      <c r="K47" s="74">
        <v>0</v>
      </c>
      <c r="L47" s="74">
        <v>67809.277000000002</v>
      </c>
    </row>
    <row r="48" spans="2:14" ht="15" x14ac:dyDescent="0.2">
      <c r="B48" s="73">
        <v>7</v>
      </c>
      <c r="C48" s="73">
        <v>816</v>
      </c>
      <c r="D48" s="74">
        <v>9501383.7449999992</v>
      </c>
      <c r="E48" s="74">
        <v>1338595.932</v>
      </c>
      <c r="F48" s="74">
        <v>8162787.8130000001</v>
      </c>
      <c r="G48" s="74">
        <v>372662.63400000002</v>
      </c>
      <c r="H48" s="74">
        <v>7790125.1789999995</v>
      </c>
      <c r="I48" s="74">
        <v>77901.255999999994</v>
      </c>
      <c r="J48" s="74">
        <v>970.00699999999995</v>
      </c>
      <c r="K48" s="74">
        <v>110.589</v>
      </c>
      <c r="L48" s="74">
        <v>78760.673999999999</v>
      </c>
    </row>
    <row r="49" spans="2:12" ht="15" x14ac:dyDescent="0.2">
      <c r="B49" s="73">
        <v>8</v>
      </c>
      <c r="C49" s="73">
        <v>816</v>
      </c>
      <c r="D49" s="74">
        <v>11364118.357000001</v>
      </c>
      <c r="E49" s="74">
        <v>1473483.585</v>
      </c>
      <c r="F49" s="74">
        <v>9890634.7719999999</v>
      </c>
      <c r="G49" s="74">
        <v>367403.886</v>
      </c>
      <c r="H49" s="74">
        <v>9523230.8859999999</v>
      </c>
      <c r="I49" s="74">
        <v>95232.312000000005</v>
      </c>
      <c r="J49" s="74">
        <v>1696.922</v>
      </c>
      <c r="K49" s="74">
        <v>0</v>
      </c>
      <c r="L49" s="74">
        <v>96929.233999999997</v>
      </c>
    </row>
    <row r="50" spans="2:12" ht="15" x14ac:dyDescent="0.2">
      <c r="B50" s="73">
        <v>9</v>
      </c>
      <c r="C50" s="73">
        <v>816</v>
      </c>
      <c r="D50" s="74">
        <v>15021311.029999999</v>
      </c>
      <c r="E50" s="74">
        <v>1847138.754</v>
      </c>
      <c r="F50" s="74">
        <v>13174172.276000001</v>
      </c>
      <c r="G50" s="74">
        <v>425456.522</v>
      </c>
      <c r="H50" s="74">
        <v>12748715.754000001</v>
      </c>
      <c r="I50" s="74">
        <v>127487.16</v>
      </c>
      <c r="J50" s="74">
        <v>954.78800000000001</v>
      </c>
      <c r="K50" s="74">
        <v>1.23</v>
      </c>
      <c r="L50" s="74">
        <v>128440.71799999999</v>
      </c>
    </row>
    <row r="51" spans="2:12" ht="15" x14ac:dyDescent="0.2">
      <c r="B51" s="75">
        <v>10</v>
      </c>
      <c r="C51" s="75">
        <v>808</v>
      </c>
      <c r="D51" s="76">
        <v>48495169.601999998</v>
      </c>
      <c r="E51" s="76">
        <v>11593118.289000001</v>
      </c>
      <c r="F51" s="76">
        <v>36902051.313000001</v>
      </c>
      <c r="G51" s="76">
        <v>767151.84499999997</v>
      </c>
      <c r="H51" s="76">
        <v>36134899.468000002</v>
      </c>
      <c r="I51" s="76">
        <v>361349.01299999998</v>
      </c>
      <c r="J51" s="76">
        <v>2205.4879999999998</v>
      </c>
      <c r="K51" s="76">
        <v>0</v>
      </c>
      <c r="L51" s="76">
        <v>363554.50099999999</v>
      </c>
    </row>
    <row r="52" spans="2:12" ht="15.75" x14ac:dyDescent="0.25">
      <c r="B52" s="109" t="s">
        <v>8</v>
      </c>
      <c r="C52" s="81">
        <f>+SUM(C42:C51)</f>
        <v>8159</v>
      </c>
      <c r="D52" s="81">
        <f t="shared" ref="D52:L52" si="1">+SUM(D42:D51)</f>
        <v>122007369.84299999</v>
      </c>
      <c r="E52" s="81">
        <f t="shared" si="1"/>
        <v>21310400.497000001</v>
      </c>
      <c r="F52" s="81">
        <f t="shared" si="1"/>
        <v>100697479.84900001</v>
      </c>
      <c r="G52" s="81">
        <f t="shared" si="1"/>
        <v>3875947.8599999994</v>
      </c>
      <c r="H52" s="81">
        <f t="shared" si="1"/>
        <v>96822355.245000005</v>
      </c>
      <c r="I52" s="81">
        <f t="shared" si="1"/>
        <v>968223.58499999996</v>
      </c>
      <c r="J52" s="81">
        <f t="shared" si="1"/>
        <v>13716.275000000001</v>
      </c>
      <c r="K52" s="81">
        <f t="shared" si="1"/>
        <v>350.62900000000002</v>
      </c>
      <c r="L52" s="81">
        <f t="shared" si="1"/>
        <v>981589.24399999995</v>
      </c>
    </row>
    <row r="53" spans="2:12" x14ac:dyDescent="0.2">
      <c r="B53" s="30" t="s">
        <v>98</v>
      </c>
    </row>
    <row r="54" spans="2:12" x14ac:dyDescent="0.2">
      <c r="B54" s="37" t="s">
        <v>117</v>
      </c>
    </row>
    <row r="55" spans="2:12" x14ac:dyDescent="0.2">
      <c r="B55" s="37" t="s">
        <v>96</v>
      </c>
    </row>
    <row r="56" spans="2:12" x14ac:dyDescent="0.2">
      <c r="B56" s="37" t="s">
        <v>118</v>
      </c>
    </row>
    <row r="57" spans="2:12" x14ac:dyDescent="0.2">
      <c r="B57" s="37" t="s">
        <v>158</v>
      </c>
    </row>
    <row r="58" spans="2:12" x14ac:dyDescent="0.2">
      <c r="B58" s="37" t="s">
        <v>94</v>
      </c>
    </row>
    <row r="59" spans="2:12" x14ac:dyDescent="0.2">
      <c r="B59" s="37" t="s">
        <v>157</v>
      </c>
    </row>
    <row r="60" spans="2:12" x14ac:dyDescent="0.2">
      <c r="B60" s="119" t="s">
        <v>166</v>
      </c>
    </row>
  </sheetData>
  <mergeCells count="4">
    <mergeCell ref="B12:C12"/>
    <mergeCell ref="B40:C40"/>
    <mergeCell ref="D12:L12"/>
    <mergeCell ref="D40:L40"/>
  </mergeCells>
  <hyperlinks>
    <hyperlink ref="M7" location="Índice!A1" display="Volver al índice" xr:uid="{3E5448A0-89BC-4927-8DAF-70AB8A20201C}"/>
    <hyperlink ref="M35" location="Índice!A1" display="Volver al índice" xr:uid="{123B82C6-B302-4AA9-9458-9F1286BD0DCE}"/>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8A9A8-74EA-400C-9EA1-70E075AE9833}">
  <sheetPr>
    <tabColor theme="3" tint="-0.249977111117893"/>
  </sheetPr>
  <dimension ref="A4:I69"/>
  <sheetViews>
    <sheetView showGridLines="0" workbookViewId="0"/>
  </sheetViews>
  <sheetFormatPr baseColWidth="10" defaultRowHeight="12.75" x14ac:dyDescent="0.2"/>
  <cols>
    <col min="1" max="8" width="11.42578125" style="10"/>
    <col min="9" max="9" width="33.5703125" style="10" customWidth="1"/>
    <col min="10" max="10" width="21.42578125" style="10" customWidth="1"/>
    <col min="11" max="16384" width="11.42578125" style="10"/>
  </cols>
  <sheetData>
    <row r="4" spans="9:9" ht="25.5" customHeight="1" x14ac:dyDescent="0.2"/>
    <row r="7" spans="9:9" ht="18" customHeight="1" x14ac:dyDescent="0.2">
      <c r="I7" s="13" t="s">
        <v>28</v>
      </c>
    </row>
    <row r="68" spans="1:1" ht="57" customHeight="1" x14ac:dyDescent="0.2"/>
    <row r="69" spans="1:1" x14ac:dyDescent="0.2">
      <c r="A69" s="10" t="s">
        <v>155</v>
      </c>
    </row>
  </sheetData>
  <hyperlinks>
    <hyperlink ref="I7" location="Índice!A1" display="Volver al índice" xr:uid="{7898AD35-FF35-416D-9504-327A21B6D691}"/>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a_x06 xmlns="18d802dc-a217-4638-81a2-dd3dce3753ce">Impuesto al Patrimonio</_x007a_x06>
    <ytmn xmlns="18d802dc-a217-4638-81a2-dd3dce3753ce">1</ytmn>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8F4EDD97A44FC4786E6E84168588BCF" ma:contentTypeVersion="3" ma:contentTypeDescription="Crear nuevo documento." ma:contentTypeScope="" ma:versionID="3353ce8f5eef94190bb48a967917606e">
  <xsd:schema xmlns:xsd="http://www.w3.org/2001/XMLSchema" xmlns:xs="http://www.w3.org/2001/XMLSchema" xmlns:p="http://schemas.microsoft.com/office/2006/metadata/properties" xmlns:ns2="18d802dc-a217-4638-81a2-dd3dce3753ce" xmlns:ns3="2febaad4-4a94-47d8-bd40-dd72d5026160" targetNamespace="http://schemas.microsoft.com/office/2006/metadata/properties" ma:root="true" ma:fieldsID="7657d6ba178b5d810ab302a8e24be289" ns2:_="" ns3:_="">
    <xsd:import namespace="18d802dc-a217-4638-81a2-dd3dce3753ce"/>
    <xsd:import namespace="2febaad4-4a94-47d8-bd40-dd72d5026160"/>
    <xsd:element name="properties">
      <xsd:complexType>
        <xsd:sequence>
          <xsd:element name="documentManagement">
            <xsd:complexType>
              <xsd:all>
                <xsd:element ref="ns2:_x007a_x06" minOccurs="0"/>
                <xsd:element ref="ns3:SharedWithUsers" minOccurs="0"/>
                <xsd:element ref="ns2:ytm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d802dc-a217-4638-81a2-dd3dce3753ce" elementFormDefault="qualified">
    <xsd:import namespace="http://schemas.microsoft.com/office/2006/documentManagement/types"/>
    <xsd:import namespace="http://schemas.microsoft.com/office/infopath/2007/PartnerControls"/>
    <xsd:element name="_x007a_x06" ma:index="8" nillable="true" ma:displayName="_" ma:internalName="_x007a_x06">
      <xsd:simpleType>
        <xsd:restriction base="dms:Text"/>
      </xsd:simpleType>
    </xsd:element>
    <xsd:element name="ytmn" ma:index="10" nillable="true" ma:displayName="orden" ma:internalName="ytmn">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9E4EA5-98F5-432D-8917-99427C34E27A}">
  <ds:schemaRefs>
    <ds:schemaRef ds:uri="http://schemas.microsoft.com/office/2006/metadata/properties"/>
    <ds:schemaRef ds:uri="http://schemas.microsoft.com/office/infopath/2007/PartnerControls"/>
    <ds:schemaRef ds:uri="18d802dc-a217-4638-81a2-dd3dce3753ce"/>
  </ds:schemaRefs>
</ds:datastoreItem>
</file>

<file path=customXml/itemProps2.xml><?xml version="1.0" encoding="utf-8"?>
<ds:datastoreItem xmlns:ds="http://schemas.openxmlformats.org/officeDocument/2006/customXml" ds:itemID="{2FB670F7-68C2-4996-8160-6C4B472BA9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d802dc-a217-4638-81a2-dd3dce3753ce"/>
    <ds:schemaRef ds:uri="2febaad4-4a94-47d8-bd40-dd72d5026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703D2D-4AA8-44E0-9425-3513312C69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Índice</vt:lpstr>
      <vt:lpstr>Definiciones</vt:lpstr>
      <vt:lpstr>Casillas</vt:lpstr>
      <vt:lpstr>Ag Subsector Económico</vt:lpstr>
      <vt:lpstr>Ag Dirección Seccional</vt:lpstr>
      <vt:lpstr>Intervalos UVT</vt:lpstr>
      <vt:lpstr>Gráfico Intervalos UVT</vt:lpstr>
      <vt:lpstr>Deciles</vt:lpstr>
      <vt:lpstr>Formulario</vt:lpstr>
    </vt:vector>
  </TitlesOfParts>
  <Manager/>
  <Company>DIAN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dsarmientov@dian.gov.co</dc:creator>
  <cp:keywords/>
  <dc:description/>
  <cp:lastModifiedBy>Jorge Enrique Andrade Parra</cp:lastModifiedBy>
  <cp:revision/>
  <dcterms:created xsi:type="dcterms:W3CDTF">2004-05-11T21:50:45Z</dcterms:created>
  <dcterms:modified xsi:type="dcterms:W3CDTF">2024-05-17T19:53:01Z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0x010100E8F4EDD97A44FC4786E6E84168588BCF</vt:lpwstr>
  </property>
</Properties>
</file>