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mramirezo\Desktop\OMAR\"/>
    </mc:Choice>
  </mc:AlternateContent>
  <bookViews>
    <workbookView xWindow="-120" yWindow="-120" windowWidth="20520" windowHeight="8940" activeTab="2"/>
  </bookViews>
  <sheets>
    <sheet name="Instrucciones" sheetId="14" r:id="rId1"/>
    <sheet name="RG1" sheetId="10" r:id="rId2"/>
    <sheet name="RG2" sheetId="19" r:id="rId3"/>
  </sheets>
  <definedNames>
    <definedName name="_xlnm.Print_Area" localSheetId="1">'RG1'!$A$1:$S$46</definedName>
    <definedName name="_xlnm.Print_Area" localSheetId="2">'RG2'!$A$1:$S$51</definedName>
    <definedName name="_xlnm.Print_Titles" localSheetId="1">'RG1'!$32:$33</definedName>
    <definedName name="_xlnm.Print_Titles" localSheetId="2">'RG2'!$32:$33</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6" i="19" l="1"/>
  <c r="S36" i="19" s="1"/>
  <c r="R41" i="19" l="1"/>
  <c r="S41" i="19" s="1"/>
  <c r="R38" i="10"/>
  <c r="S38" i="10" s="1"/>
  <c r="R37" i="10"/>
  <c r="S37" i="10" s="1"/>
  <c r="R43" i="19" l="1"/>
  <c r="S43" i="19" s="1"/>
  <c r="R44" i="19" l="1"/>
  <c r="S44" i="19" s="1"/>
  <c r="R42" i="19"/>
  <c r="S42" i="19" s="1"/>
  <c r="R40" i="19"/>
  <c r="S40" i="19" s="1"/>
  <c r="R38" i="19"/>
  <c r="S38" i="19" s="1"/>
  <c r="R37" i="19"/>
  <c r="S37" i="19" s="1"/>
  <c r="R34" i="19"/>
  <c r="S34" i="19" s="1"/>
  <c r="R36" i="10" l="1"/>
  <c r="S36" i="10" s="1"/>
  <c r="R39" i="10"/>
  <c r="S39" i="10" s="1"/>
  <c r="R35" i="10"/>
  <c r="S35" i="10" s="1"/>
  <c r="R34" i="10"/>
  <c r="S34" i="10" s="1"/>
</calcChain>
</file>

<file path=xl/comments1.xml><?xml version="1.0" encoding="utf-8"?>
<comments xmlns="http://schemas.openxmlformats.org/spreadsheetml/2006/main">
  <authors>
    <author>Hector Andres Moreno Vasquez</author>
    <author>Maritza Lizeth Cardenas Cardozo</author>
    <author>German Insuasty Mora</author>
  </authors>
  <commentList>
    <comment ref="C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D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E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F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G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H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I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K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L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N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O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P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I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J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P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Q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R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comments2.xml><?xml version="1.0" encoding="utf-8"?>
<comments xmlns="http://schemas.openxmlformats.org/spreadsheetml/2006/main">
  <authors>
    <author>Hector Andres Moreno Vasquez</author>
    <author>Maritza Lizeth Cardenas Cardozo</author>
    <author>German Insuasty Mora</author>
  </authors>
  <commentList>
    <comment ref="C32" authorId="0" shapeId="0">
      <text>
        <r>
          <rPr>
            <b/>
            <sz val="9"/>
            <color indexed="81"/>
            <rFont val="Tahoma"/>
            <family val="2"/>
          </rPr>
          <t xml:space="preserve">Agencia ITRC:
</t>
        </r>
        <r>
          <rPr>
            <sz val="9"/>
            <color indexed="81"/>
            <rFont val="Tahoma"/>
            <family val="2"/>
          </rPr>
          <t xml:space="preserve">Defina el control que se propone desarrollar para la mitigación del Riesgo identificado. 
Los controles deben establecerse con sustantivo o adjetivo (palabra terminada en sión, ción).
</t>
        </r>
      </text>
    </comment>
    <comment ref="D32" authorId="1" shapeId="0">
      <text>
        <r>
          <rPr>
            <b/>
            <sz val="9"/>
            <color indexed="81"/>
            <rFont val="Tahoma"/>
            <family val="2"/>
          </rPr>
          <t>Agencia ITRC:</t>
        </r>
        <r>
          <rPr>
            <sz val="9"/>
            <color indexed="81"/>
            <rFont val="Tahoma"/>
            <family val="2"/>
          </rPr>
          <t xml:space="preserve">
Se debe escribir de manera concreta la acción propuesta. La redacción de las acciones deberán iniciar con verbos en infinitivo, asociada al control propuesto. 
Pueden ser una o varias acciones que permitan construir un único control. 
 Si existe más de una tarea por acción, se debe escribir nuevamente la acción. No es posible combinar celdas. </t>
        </r>
      </text>
    </comment>
    <comment ref="E32" authorId="1" shapeId="0">
      <text>
        <r>
          <rPr>
            <b/>
            <sz val="9"/>
            <color indexed="81"/>
            <rFont val="Tahoma"/>
            <family val="2"/>
          </rPr>
          <t>Agencia ITRC:</t>
        </r>
        <r>
          <rPr>
            <sz val="9"/>
            <color indexed="81"/>
            <rFont val="Tahoma"/>
            <family val="2"/>
          </rPr>
          <t xml:space="preserve">
Las acciones se identificarán por su tipo así: correctivas, preventivas o de mejora</t>
        </r>
      </text>
    </comment>
    <comment ref="F32" authorId="0" shapeId="0">
      <text>
        <r>
          <rPr>
            <b/>
            <sz val="9"/>
            <color indexed="81"/>
            <rFont val="Tahoma"/>
            <family val="2"/>
          </rPr>
          <t xml:space="preserve">Agencia ITRC:
</t>
        </r>
        <r>
          <rPr>
            <sz val="9"/>
            <color indexed="81"/>
            <rFont val="Tahoma"/>
            <family val="2"/>
          </rPr>
          <t>Establezca las tareas que den cumplimiento a la acción/es propuestas que estan alineadas al control propuesto</t>
        </r>
      </text>
    </comment>
    <comment ref="G32" authorId="0" shapeId="0">
      <text>
        <r>
          <rPr>
            <b/>
            <sz val="9"/>
            <color indexed="81"/>
            <rFont val="Tahoma"/>
            <family val="2"/>
          </rPr>
          <t xml:space="preserve">Agencia ITRC: </t>
        </r>
        <r>
          <rPr>
            <sz val="9"/>
            <color indexed="81"/>
            <rFont val="Tahoma"/>
            <family val="2"/>
          </rPr>
          <t xml:space="preserve">Establezca la importancia de la accion propuesta de acuerdo a la categoria desplegable:
Baja
Media –baja 
Media
Media-alta
Alta </t>
        </r>
      </text>
    </comment>
    <comment ref="H32" authorId="1" shapeId="0">
      <text>
        <r>
          <rPr>
            <b/>
            <sz val="9"/>
            <color indexed="81"/>
            <rFont val="Tahoma"/>
            <family val="2"/>
          </rPr>
          <t>Agencia ITRC:</t>
        </r>
        <r>
          <rPr>
            <sz val="9"/>
            <color indexed="81"/>
            <rFont val="Tahoma"/>
            <family val="2"/>
          </rPr>
          <t xml:space="preserve"> Descripción del resultado que se espera obtener con la implementación de la tarea.
</t>
        </r>
      </text>
    </comment>
    <comment ref="I32" authorId="1" shapeId="0">
      <text>
        <r>
          <rPr>
            <b/>
            <sz val="9"/>
            <color indexed="81"/>
            <rFont val="Tahoma"/>
            <family val="2"/>
          </rPr>
          <t>Agencia ITRC:</t>
        </r>
        <r>
          <rPr>
            <sz val="9"/>
            <color indexed="81"/>
            <rFont val="Tahoma"/>
            <family val="2"/>
          </rPr>
          <t xml:space="preserve"> Identificar el producto que se logrará con la ejecución de la acción, que siempre debe estar asociado con la acción formulada.
</t>
        </r>
      </text>
    </comment>
    <comment ref="K32" authorId="1" shapeId="0">
      <text>
        <r>
          <rPr>
            <b/>
            <sz val="9"/>
            <color indexed="81"/>
            <rFont val="Tahoma"/>
            <family val="2"/>
          </rPr>
          <t>Agencia ITRC:</t>
        </r>
        <r>
          <rPr>
            <sz val="9"/>
            <color indexed="81"/>
            <rFont val="Tahoma"/>
            <family val="2"/>
          </rPr>
          <t xml:space="preserve">
Indicar la fecha de inicio en  formato DD/MM/AAAA
Las tareas se definen realizar durante un tiempo limite para su realización</t>
        </r>
      </text>
    </comment>
    <comment ref="L32" authorId="1" shapeId="0">
      <text>
        <r>
          <rPr>
            <b/>
            <sz val="9"/>
            <color indexed="81"/>
            <rFont val="Tahoma"/>
            <family val="2"/>
          </rPr>
          <t xml:space="preserve">Agencia ITRC:
</t>
        </r>
        <r>
          <rPr>
            <sz val="9"/>
            <color indexed="81"/>
            <rFont val="Tahoma"/>
            <family val="2"/>
          </rPr>
          <t>Indicar la fecha estimada de finalización de la meta en formato DD/MM/AAAA
Las tareas se definen realizar durante un tiempo limite para su realización</t>
        </r>
      </text>
    </comment>
    <comment ref="M32" authorId="1" shapeId="0">
      <text>
        <r>
          <rPr>
            <b/>
            <sz val="9"/>
            <color indexed="81"/>
            <rFont val="Tahoma"/>
            <family val="2"/>
          </rPr>
          <t xml:space="preserve">Agencia ITRC: </t>
        </r>
        <r>
          <rPr>
            <sz val="9"/>
            <color indexed="81"/>
            <rFont val="Tahoma"/>
            <family val="2"/>
          </rPr>
          <t xml:space="preserve">Señalar el área o dependencia que liderará la ejecución de la tarea. Debe ser una unica dependencia
</t>
        </r>
      </text>
    </comment>
    <comment ref="N32" authorId="2" shapeId="0">
      <text>
        <r>
          <rPr>
            <b/>
            <sz val="9"/>
            <color indexed="81"/>
            <rFont val="Tahoma"/>
            <family val="2"/>
          </rPr>
          <t>Agencia ITRC:</t>
        </r>
        <r>
          <rPr>
            <sz val="9"/>
            <color indexed="81"/>
            <rFont val="Tahoma"/>
            <family val="2"/>
          </rPr>
          <t xml:space="preserve">
Indicar el cargo, nombre del funcionario y área responsable de la actividad. Debe ser una única persona,</t>
        </r>
      </text>
    </comment>
    <comment ref="O32" authorId="1" shapeId="0">
      <text>
        <r>
          <rPr>
            <b/>
            <sz val="9"/>
            <color indexed="81"/>
            <rFont val="Tahoma"/>
            <family val="2"/>
          </rPr>
          <t>Agencia ITRC:</t>
        </r>
        <r>
          <rPr>
            <sz val="9"/>
            <color indexed="81"/>
            <rFont val="Tahoma"/>
            <family val="2"/>
          </rPr>
          <t xml:space="preserve">
En caso de ser necesario, indicar los cargos, nombres de las personas, áreas o dependencias adicionales que se requieren para el desarrollo de la acción</t>
        </r>
      </text>
    </comment>
    <comment ref="P32" authorId="1" shapeId="0">
      <text>
        <r>
          <rPr>
            <b/>
            <sz val="9"/>
            <color indexed="81"/>
            <rFont val="Tahoma"/>
            <family val="2"/>
          </rPr>
          <t xml:space="preserve">Agencia ITRC:
</t>
        </r>
        <r>
          <rPr>
            <sz val="9"/>
            <color indexed="81"/>
            <rFont val="Tahoma"/>
            <family val="2"/>
          </rPr>
          <t>Este campo sólo deberá ser diligenciado al momento de reportar el avance sobre las acciones del PPFC formalizado</t>
        </r>
      </text>
    </comment>
    <comment ref="I33" authorId="0" shapeId="0">
      <text>
        <r>
          <rPr>
            <b/>
            <sz val="9"/>
            <color indexed="81"/>
            <rFont val="Tahoma"/>
            <family val="2"/>
          </rPr>
          <t xml:space="preserve">Agencia ITRC: </t>
        </r>
        <r>
          <rPr>
            <sz val="9"/>
            <color indexed="81"/>
            <rFont val="Tahoma"/>
            <family val="2"/>
          </rPr>
          <t>La tarea siempre debe ser completamente medible.</t>
        </r>
        <r>
          <rPr>
            <b/>
            <sz val="9"/>
            <color indexed="81"/>
            <rFont val="Tahoma"/>
            <family val="2"/>
          </rPr>
          <t xml:space="preserve"> 
</t>
        </r>
      </text>
    </comment>
    <comment ref="J33" authorId="0" shapeId="0">
      <text>
        <r>
          <rPr>
            <b/>
            <sz val="9"/>
            <color indexed="81"/>
            <rFont val="Tahoma"/>
            <family val="2"/>
          </rPr>
          <t xml:space="preserve">Agencia ITRC: </t>
        </r>
        <r>
          <rPr>
            <sz val="9"/>
            <color indexed="81"/>
            <rFont val="Tahoma"/>
            <family val="2"/>
          </rPr>
          <t xml:space="preserve">Elemento tangible que demuestra la realización de la tarea. 
</t>
        </r>
      </text>
    </comment>
    <comment ref="P33" authorId="1" shapeId="0">
      <text>
        <r>
          <rPr>
            <b/>
            <sz val="9"/>
            <color indexed="81"/>
            <rFont val="Tahoma"/>
            <family val="2"/>
          </rPr>
          <t>Agencia ITRC:</t>
        </r>
        <r>
          <rPr>
            <sz val="9"/>
            <color indexed="81"/>
            <rFont val="Tahoma"/>
            <family val="2"/>
          </rPr>
          <t xml:space="preserve">
describir el detalle de las actividades desarrolladas para ejecutar la acción, así como los documentos que la soportan.</t>
        </r>
      </text>
    </comment>
    <comment ref="Q33" authorId="1" shapeId="0">
      <text>
        <r>
          <rPr>
            <b/>
            <sz val="9"/>
            <color indexed="81"/>
            <rFont val="Tahoma"/>
            <family val="2"/>
          </rPr>
          <t>Agencia ITRC:</t>
        </r>
        <r>
          <rPr>
            <sz val="9"/>
            <color indexed="81"/>
            <rFont val="Tahoma"/>
            <family val="2"/>
          </rPr>
          <t xml:space="preserve"> Indicar el  porcentaje del avance en dicha acción. Tener en cuenta que el avance en la acción se evidencia o es directamente proporcional con la materialización del producto.</t>
        </r>
      </text>
    </comment>
    <comment ref="R33" authorId="1" shapeId="0">
      <text>
        <r>
          <rPr>
            <b/>
            <sz val="9"/>
            <color indexed="81"/>
            <rFont val="Tahoma"/>
            <family val="2"/>
          </rPr>
          <t xml:space="preserve">Agencia ITRC: </t>
        </r>
        <r>
          <rPr>
            <sz val="9"/>
            <color indexed="81"/>
            <rFont val="Tahoma"/>
            <family val="2"/>
          </rPr>
          <t xml:space="preserve">Se calcula automáticamente e indica el  porcentaje de avance en dicha acción ponderado por la importancia de la tarea. 
Si la importancia es alta, se considera el 100%, si  es media-alta se considera el 85%, si es media se considera el 70%, si es media-baja se considera el 55% y finalmente, si es baja se considera el 30%. 
</t>
        </r>
      </text>
    </comment>
  </commentList>
</comments>
</file>

<file path=xl/sharedStrings.xml><?xml version="1.0" encoding="utf-8"?>
<sst xmlns="http://schemas.openxmlformats.org/spreadsheetml/2006/main" count="258" uniqueCount="141">
  <si>
    <t xml:space="preserve">Plan de Prevención de Fraude y Corrupción - PPFC </t>
  </si>
  <si>
    <t>Sistema Integrado de Gestión - SIG</t>
  </si>
  <si>
    <t>Entidad</t>
  </si>
  <si>
    <t>Inspección No.</t>
  </si>
  <si>
    <t>Fecha de elaboración</t>
  </si>
  <si>
    <t>Cantidad</t>
  </si>
  <si>
    <t>Producto</t>
  </si>
  <si>
    <t>Fecha de emisión:</t>
  </si>
  <si>
    <t xml:space="preserve">2. Identificación y descripción del Hallazgo.  </t>
  </si>
  <si>
    <t>4. Descripción del Plan de prevención de fraude y corrupción</t>
  </si>
  <si>
    <t>Fecha de corte</t>
  </si>
  <si>
    <t>1. Identificación  del Riesgo que se mitiga</t>
  </si>
  <si>
    <t>Indicar la fecha de elaboración del PPFC</t>
  </si>
  <si>
    <r>
      <t>3. Identificación de los Rie</t>
    </r>
    <r>
      <rPr>
        <b/>
        <sz val="11"/>
        <color theme="4" tint="-0.499984740745262"/>
        <rFont val="Myriad Pro"/>
        <family val="2"/>
      </rPr>
      <t>sgos de Fraude y Corrupción</t>
    </r>
    <r>
      <rPr>
        <b/>
        <sz val="11"/>
        <color rgb="FF1E417D"/>
        <rFont val="Myriad Pro"/>
        <family val="2"/>
      </rPr>
      <t xml:space="preserve"> que se mitigan</t>
    </r>
  </si>
  <si>
    <t xml:space="preserve">% Avance </t>
  </si>
  <si>
    <t xml:space="preserve">Descripción  - evidencias </t>
  </si>
  <si>
    <r>
      <t>3. Identificación de los Rie</t>
    </r>
    <r>
      <rPr>
        <b/>
        <sz val="11"/>
        <color theme="4" tint="-0.499984740745262"/>
        <rFont val="Myriad Pro"/>
        <family val="2"/>
      </rPr>
      <t>sgos de Fraude y Corrupción</t>
    </r>
    <r>
      <rPr>
        <b/>
        <sz val="11"/>
        <color rgb="FF1E417D"/>
        <rFont val="Myriad Pro"/>
        <family val="2"/>
      </rPr>
      <t xml:space="preserve"> que se mitigan</t>
    </r>
  </si>
  <si>
    <t>Indicar la fecha en que la ITRC formalizó el  PPFC</t>
  </si>
  <si>
    <t>Señalar la fecha de corte del seguimiento (trimestre o periodo)</t>
  </si>
  <si>
    <t>Lineamientos para diligenciar el Plan de Prevención de Fraude  y Corrupción - PPFC</t>
  </si>
  <si>
    <t>Fecha de formalización</t>
  </si>
  <si>
    <t>5.  Avance PPFC</t>
  </si>
  <si>
    <t>#</t>
  </si>
  <si>
    <t xml:space="preserve"> PM01-AGR-PR02-FT12</t>
  </si>
  <si>
    <t>Baja</t>
  </si>
  <si>
    <t>Media - baja</t>
  </si>
  <si>
    <t>Media</t>
  </si>
  <si>
    <t>Media - alta</t>
  </si>
  <si>
    <t>Alta</t>
  </si>
  <si>
    <t xml:space="preserve">4.1 Control </t>
  </si>
  <si>
    <t xml:space="preserve">4.2 Acciones </t>
  </si>
  <si>
    <t>4.2.1 Tipo de acción</t>
  </si>
  <si>
    <t>4.3 Tarea</t>
  </si>
  <si>
    <t>4.3.1 Importancia de la tarea</t>
  </si>
  <si>
    <t>4.4 Objetivo</t>
  </si>
  <si>
    <t>4.5 Meta</t>
  </si>
  <si>
    <t>4.6 Fecha inicio tarea</t>
  </si>
  <si>
    <t>4.7 Fecha fin tarea</t>
  </si>
  <si>
    <t>4.8 Área responsable</t>
  </si>
  <si>
    <t>4.9 Cargo - Area resposable de la acción - Nombre del funcionario</t>
  </si>
  <si>
    <t>4.9.1 Cargos y Áreas participantes</t>
  </si>
  <si>
    <t>Versión:</t>
  </si>
  <si>
    <t>Importancia</t>
  </si>
  <si>
    <t>Ponderación</t>
  </si>
  <si>
    <r>
      <rPr>
        <sz val="11"/>
        <color theme="4" tint="-0.499984740745262"/>
        <rFont val="Myriad Pro"/>
        <family val="2"/>
      </rPr>
      <t xml:space="preserve">
- El objetivo  de la elaboración del PPFC es formular acciones que mitiguen y/o controlen los riesgos identificados en la inspección realizada por la Agencia ITRC,  por ende se deberán incluir acciones integrales de diferentes áreas de la Entidad que contribuyan a evitar la materialización del riesgo. Es importante recordar que para cada acción debe haber un único responsable encargado de coordinar y consolidar la solución.
- Para cada riesgo se contempla dos etapas: La primera es la formulación del PPFC (numerales 1 a 4) y la segunda (a partir del numeral 5) es el avance del plan, el cual se debe remitir  de acuerdo a la periodicidad acordada.
- El Plan de Prevención se deberá diligenciar acorde con lo planteado en el Informe de Inspección para el Fortalecimiento de la Gestión y la Prevención del Fraude y la Corrupción en su versión Final, remitido a la Entidad.
- Para la formulación de las acciones es importante tener en cuenta las recomendaciones incluidas en el informe y las acciones identificadas en la mesa de innovación realizada.
- Se deberá desarrollar una hoja de PPFC por cada  Riesgo de Gestión identificado en el informe
- Acorde con el informe se deberá relacionar por cada Riesgo de Gestión, el hallazgo  y el/o los riesgos de fraude y corrupción correspondientes.
- Las acciones que se incluyan deberán responder a las causas identificadas para cada riesgo, por lo cual no deberan repetirse a lo largo del Plan.
- Tanto controles, acciones y tareas deben leerse de tal manera que sean integrales y complementarias. 
- Las instrucciones escritas en color gris que se incluyen en el formato, deberan ser eliminadas una vez se remita el mismo a la Agencia ITRC</t>
    </r>
    <r>
      <rPr>
        <b/>
        <sz val="11"/>
        <color theme="4" tint="-0.499984740745262"/>
        <rFont val="Myriad Pro"/>
        <family val="2"/>
      </rPr>
      <t xml:space="preserve">
</t>
    </r>
    <r>
      <rPr>
        <sz val="11"/>
        <color theme="4" tint="-0.499984740745262"/>
        <rFont val="Myriad Pro"/>
        <family val="2"/>
      </rPr>
      <t>-</t>
    </r>
    <r>
      <rPr>
        <b/>
        <sz val="11"/>
        <color theme="4" tint="-0.499984740745262"/>
        <rFont val="Myriad Pro"/>
        <family val="2"/>
      </rPr>
      <t xml:space="preserve"> </t>
    </r>
    <r>
      <rPr>
        <sz val="11"/>
        <color theme="4" tint="-0.499984740745262"/>
        <rFont val="Myriad Pro"/>
        <family val="2"/>
      </rPr>
      <t xml:space="preserve">Para la formalización del Plan de Prevención al Fraude y la Corrupción ante la Agencia ITRC, se deberá diligenciar el formato desde el punto No 1. hasta el  4.9.1 Para tal efecto, en el formato se incluyen descripción y comentarios en cada casilla para facilitar su diligenciamiento.
- El punto No. 5 del formato "Avance PPFC", debera ser diligenciado de acuerdo con la periodicidad acordada con la Agencia para efectuar el reporte de avance sobre las acciones planteadas.
-Dado que una acción puede tener varias tareas asignadas, es necesario que  se redacte la misma acción para cada una de las tareas correspondientes a ésta. </t>
    </r>
    <r>
      <rPr>
        <b/>
        <sz val="11"/>
        <color theme="4" tint="-0.499984740745262"/>
        <rFont val="Myriad Pro"/>
        <family val="2"/>
      </rPr>
      <t xml:space="preserve">No es posible combinar celdas para ningún campo del formato. </t>
    </r>
    <r>
      <rPr>
        <sz val="11"/>
        <color theme="4" tint="-0.499984740745262"/>
        <rFont val="Myriad Pro"/>
        <family val="2"/>
      </rPr>
      <t xml:space="preserve">
- Si se requiere añadir más acciones o tareas se deben insertar las filas necesarias, sin realizar ninguna otra modificación al formato. 
</t>
    </r>
  </si>
  <si>
    <t>DIAN</t>
  </si>
  <si>
    <t>ID del Riesgo de Corrupción :  RFC017 Levante de mercancías sin el cumplimiento de los requisitos legales y administrativos para favorecimiento propio o de terceros.</t>
  </si>
  <si>
    <t>ID del Riesgo de Corrupción :  N/A</t>
  </si>
  <si>
    <t>ID del hallazgo II. Fallas en el seguimiento y control por parte de la Dirección Seccional de Impuestos y Aduanas Nacionales - DIAN al cumplimiento de lo establecido en los Decretos 1745 de 2016, 2218 de 2017 y 436 de 2018. Igualmente, incumplimiento lo dispuesto en el procedimiento PR-OA-0188 “Nacionalización de Mercancías”</t>
  </si>
  <si>
    <t>ID del Riesgo de Corrupción :  RFC010 Acción u omisión para adelantar, retardar o manipular la información contenida en las actuaciones administrativas, para favorecimiento propio o de tercero.</t>
  </si>
  <si>
    <t>ID del Riesgo de Corrupción : N/A</t>
  </si>
  <si>
    <t>ID del Riesgo de Gestión  :  N/A</t>
  </si>
  <si>
    <t>ID del hallazgo III. Fallas en el seguimiento y control a lo establecido en el artículo 21 de la Resolución 064 de 2016, por parte de las unidades aprehensoras de las Direcciones Seccionales de Impuestos y Aduanas de Ipiales, Medellín, Barranquilla y Cartagena
ID del hallazgo IV. Fallas en la aplicación de la Política de seguridad de la información en el aplicativo Ferrajoli, de acuerdo con lo consignado en la norma ISO 27001 literal A numeral 9.2.3 Gestión de Derechos de Acceso Privilegiado, “Se debe restringir y controlar la asignación y uso de derechos de acceso privilegiado” lo cual indica que, los permisos asignados a usuarios deben corresponder estrictamente a sus funciones desempeñadas y su cargo en la entidad</t>
  </si>
  <si>
    <r>
      <t xml:space="preserve">ID del Riesgo de Gestión  :  </t>
    </r>
    <r>
      <rPr>
        <sz val="11"/>
        <color rgb="FF002060"/>
        <rFont val="Myriad Pro"/>
        <family val="2"/>
      </rPr>
      <t>N/A</t>
    </r>
  </si>
  <si>
    <t>Verificar el cumplimiento de requisitos previstos en el decreto 2218 de</t>
  </si>
  <si>
    <t>Memorando expedido</t>
  </si>
  <si>
    <t>Subdirección de Gestión de Comercio Exterior</t>
  </si>
  <si>
    <t>Realizar el control y seguimiento establecido en la oportunidad prevista</t>
  </si>
  <si>
    <t xml:space="preserve">Jefes de Gestión de Operación Aduanera de las Direcciones Seccionales de Aduanas o Impuestos o Aduanas </t>
  </si>
  <si>
    <t>Correctiva</t>
  </si>
  <si>
    <t>Memorando con los respectivos lineamientos</t>
  </si>
  <si>
    <t>Realizar control posterior a las Importaciones de que tratan los Decretos 2218 de 2017 y 436 de 2018, para verificar el cumplimiento de requisitos.</t>
  </si>
  <si>
    <t>Memorando</t>
  </si>
  <si>
    <t>Subdirección de Gestión de Fiscalización Aduanera.</t>
  </si>
  <si>
    <t>Subdirector de Gestión de Fiscalización Aduanera</t>
  </si>
  <si>
    <t>Jefes de División de Gestión de Fiscalización Aduanera.</t>
  </si>
  <si>
    <t>Solicitar a la Dirección de Gestión Jurídica, Concepto para clarificar el Término de Finalización en la Diligencia de Aprehensión, indicado en la Resolución 064 de 2016.</t>
  </si>
  <si>
    <t>Oficio de solicitud de Concepto</t>
  </si>
  <si>
    <t>Precisar los términos en los que se deben remitir los insumos a la Unidad Penal.</t>
  </si>
  <si>
    <t>Incluir en Planilla N° 3, casillas para el control de los términos del proceso, y, remisión de insumos a la Unidad Penal.</t>
  </si>
  <si>
    <t>Modificar la Planilla N°3</t>
  </si>
  <si>
    <t>Controlar la oportunidad de Remisión de las Actas de Aprehensión a la Unidad Penal.</t>
  </si>
  <si>
    <t>Planilla N°3 modificada</t>
  </si>
  <si>
    <t>Verificar en el desarrollo de las Visitas de Autoevaluación, la oportunidad en el envío de las Actas de Aprensión a la Unidad Penal</t>
  </si>
  <si>
    <t>Verificar la oportunidad de Remisión de las Actas de Aprehensión a la Unidad Penal.</t>
  </si>
  <si>
    <t>Verificacion y control de terminos</t>
  </si>
  <si>
    <t xml:space="preserve">Retroalimentar a las áreas competentes de acuerdo con lo establecido en el procedimiento de Selectividad Aduanera </t>
  </si>
  <si>
    <t>Retroalimentar a las áreas competentes sobre las declaraciones de importación que obtuvieron levante automático por tener tratamiento especial una vez aplicada la regla de umbrales de precios</t>
  </si>
  <si>
    <t xml:space="preserve">Oficio que contenga la información de las declaraciones de importación que después de aplicada la regla de umbrales obtuvieron levante automático. </t>
  </si>
  <si>
    <t xml:space="preserve">Seguimiento aplicación regla de umbrales </t>
  </si>
  <si>
    <t>Retroalimentar a las áreas competentes sobre el posible incumplimiento de la aplicación de la regla de umbrales de precios</t>
  </si>
  <si>
    <t>Implementar una herramienta de control y seguimiento a las actuaciones realizadas frente a las actas de aprehensión recibidas por la División de Gestión Jurídica, la cual, de manera automática, debe calcular los tiempos transcurridos entre cada actuación, generando las alertas necesarias que indiquen demoras en la realización de acciones posteriores a las etapas ya surtidas.</t>
  </si>
  <si>
    <t xml:space="preserve"> Implementar el SIE de Representación Externa para Unidad Penal, en el cual se generan alertas, con el fin de controlar el tiempo transcurrido entre la recepción por parte de la División de Gestión Jurídica del acta de aprehensión una vez finalizada esta y la formulación de la denuncia penal y demás tiempos transcurridos entre cada una de las actuaciones posteriores. Así mismo, en el sistema se generarán alertas para cuando no se cumpla con la obligación de interponer de manera inmediata la presentación de la denuncia penal en la Fiscalía General de la Nación.</t>
  </si>
  <si>
    <t>Implementar el SIE de Representación Externa para Unidad Penal.</t>
  </si>
  <si>
    <t xml:space="preserve">Sistema SIE de Representación Externa - Unidad Penal. </t>
  </si>
  <si>
    <t>Implementar una herramienta de control y seguimiento que genere una alerta cuando no se cumpla con la obligación de interponer de manera inmediata ante la Fiscalía General de la Nación dejando constancia de su presentación según lo dispone el artículo 53 de la Ley anti-contrabando y el artículo 562 del Decreto 390 de 2016.</t>
  </si>
  <si>
    <t>Mejora</t>
  </si>
  <si>
    <t xml:space="preserve">Medir el tiempo transcurrido entre   la recepción de los insumos por parte de la División de Gestión Jurídica y la formulación de la denuncia penal.
</t>
  </si>
  <si>
    <t>Coordinación Penal</t>
  </si>
  <si>
    <t>Jefe Coordinación Penal</t>
  </si>
  <si>
    <t>Controlar el acceso a la herramienta FERRAJOLI, a fin de implementar el uso de usuario y contraseña, que permita la trazabilidad de sus actividades sensibles dentro de la ella, así como la existencia de una buena segregación de funciones que limiten los permisos para tener mayor control de la información almacenada.</t>
  </si>
  <si>
    <t>Generar el cambio de la clave que manejan las Direcciones Seccionales.</t>
  </si>
  <si>
    <t>Garantizar la seguridad  de la información  contenida en los aplicativos</t>
  </si>
  <si>
    <t>Se recomienda la elaboración de un manual de usuario del aplicativo FERRAJOLI y del SIE LUCIA acorde a la realidad de la DIAN.</t>
  </si>
  <si>
    <t>Revisar y socializar el manual de usuario del aplicativo FERRAJOLI, a fin de que los funcionarios diligencien y actualicen cada uno de los campos con información veraz, oportuna y confiable, mientras se espera la implementación de herramienta SIE Representación Externa.</t>
  </si>
  <si>
    <t>Revisar y socializar el manual de usuario del aplicativo FERRAJOLI</t>
  </si>
  <si>
    <t>Aplicación de los lineamientos establecidos en el Manual de Usuarios del aplicativo Ferrajoli y en el sistema SIE Representación Externa, con el fin de tener la trazabilidad de la información.</t>
  </si>
  <si>
    <t>Fortalecer los controles ya existentes a fin de asegurar la integridad de la información almacenada y la estructura de los objetos que componen la herramienta. Cabe resaltar que es de vital importancia tener en cuenta las necesidades de las seccionales en materia de reportes generados por la herramienta a fin de descongestionar requerimientos a nivel central para el desarrollo de consultas básicas realizadas con la información almacenada en la aplicación.</t>
  </si>
  <si>
    <t>Implementar informes en las Direcciones Seccionales que reporten listados de procesos activos y terminados por funcionario a cargo, listado de sentencias condenatorias e IRIS activos y un listado de denuncias con las actuaciones debidamente actualizadas.</t>
  </si>
  <si>
    <t>Informes de seguimiento</t>
  </si>
  <si>
    <t>Realizar seguimiento trimestral al cumplimiento del memorando mencionado en la acción 1 de este plan</t>
  </si>
  <si>
    <t>Verificación del cumplimiento de los requisitos señalados en el Decreto 2218 de 2017 y sus modificaciones</t>
  </si>
  <si>
    <t>Reporte semanal de la aplicación de la regla de selectividad relacionada con umbrales establecidos en el Decreto 2218 de 2017 y sus modificaciones.</t>
  </si>
  <si>
    <t>Remitir semanalmente vía correo electrónico a las Subdirecciones de Gestión de Comercio Exterior y Fiscalización Aduanera, oficio que contenga el reporte de las declaraciones de importación con levante automático, relacionadas con umbrales establecidos en el Decreto 2218 de 2017 y sus modificaciones.</t>
  </si>
  <si>
    <t xml:space="preserve">Coordinación de Administración y Periflamiento de Riesgos </t>
  </si>
  <si>
    <t>Verificación de importaciones Decreto 2218 de 2017 y sus modificaciones</t>
  </si>
  <si>
    <t>Realizar seguimiento trimestral al cumplimiento del memorando mencionado en la acción 4 de este plan</t>
  </si>
  <si>
    <t xml:space="preserve">Jefes de División de Gestión de Fiscalización Aduanera de las Direcciones Seccionales de Aduanas o Impuestos o Aduanas </t>
  </si>
  <si>
    <t>Preventiva</t>
  </si>
  <si>
    <t xml:space="preserve">Oficio que contenga la relación del total de declaraciones de importación que después de inspección obtuvieron levante, presuntamente declarando precios por debajo del umbral </t>
  </si>
  <si>
    <t>Subdirectora de Gestión de Comercio Exterior</t>
  </si>
  <si>
    <t>Jefe Coordinación de Administración y Perfilamiento de Riesgos</t>
  </si>
  <si>
    <t>Retroalimentar a las áreas competentes de acuerdo con lo establecido en el procedimiento de Selectividad Aduanera.</t>
  </si>
  <si>
    <t xml:space="preserve">Remitir semestralmente vía correo electrónico a las Subdirecciones de Gestión de Comercio Exterior y Fiscalización Aduanera oficio que contenga la relación del total de declaraciones de importación que después de inspección obtuvieron levante, presuntamente declarando precios por debajo del umbral, como herramienta de análisis. </t>
  </si>
  <si>
    <t>Dirección de Gestión Jurídica</t>
  </si>
  <si>
    <t>Concepto</t>
  </si>
  <si>
    <t>Implementación de herramienta de control</t>
  </si>
  <si>
    <t xml:space="preserve">Aclaración de descripcion normativa </t>
  </si>
  <si>
    <t>Informe o papel trabajo de la verificación de los tiempos encontrados en la visita de autoevaluación</t>
  </si>
  <si>
    <t xml:space="preserve">Medir el tiempo transcurrido entre la recepción por parte de la División de Gestión Jurídica del acta de aprehensión una vez finalizada esta y la formulación de la denuncia penal y demás tiempos transcurridos entre cada una de las actuaciones posteriores.  </t>
  </si>
  <si>
    <t>Subdirección de Gestión de Representación Externa</t>
  </si>
  <si>
    <t>Subdirector de Gestión de Representación Externa</t>
  </si>
  <si>
    <t>Subdirector de Gestión de Tecnología de Información y Telecomunicaciones</t>
  </si>
  <si>
    <t>Socializar a todas las Direcciones seccionales Aduaneras el cuadro de control de insumos en EXCEL implementado por la Coordinación Penal de la Subdirección de Gestión de Representación Externa</t>
  </si>
  <si>
    <t xml:space="preserve">Expedir memorando para implementar en todas las Direcciones seccionales Aduaneras el cuadro de control de insumos en EXCEL implementado por la Coordinación Penal de la Subdirección de Gestión de Representación Externa </t>
  </si>
  <si>
    <t>Realizar seguimiento trimestral al cumplimiento del memorando mencionado en la acción 5 de este plan</t>
  </si>
  <si>
    <t>Seguimiento realizado</t>
  </si>
  <si>
    <t>Manual de usuario Ferrajoli revisado y socializado</t>
  </si>
  <si>
    <t>Generar cambio de clave cada cuatro meses desde el nivel central, que manejan las Direcciones Seccionales.</t>
  </si>
  <si>
    <t>Cambios de clave</t>
  </si>
  <si>
    <t>31/09/2019</t>
  </si>
  <si>
    <t>Informes implementados</t>
  </si>
  <si>
    <t xml:space="preserve">Establecer lineamientos a las direcciones seccionales para verificar el cumplimiento de los requisitos establecidos por el Decreto 2218 de 2017 y sus modificaciones   </t>
  </si>
  <si>
    <t xml:space="preserve">Expédir memorando en el cual se establezcan lineamientos a las direcciones seccionales, para el control de la  radicación de los formatos de identificación junto con los documentos soportes, y 
la supervisión aleatoria por parte de los jefes de las divisiones de Gestión de la operación aduanera  al cumplimiento de los requisitos establecidos por el Decreto 2218 de 2017 y sus modificaciones   </t>
  </si>
  <si>
    <t>Establecer lineamientos para realizar acciones de control a las Importaciones de hilados, fibras, tejidos, textiles y confecciones, calzado del año 2018; cuyo valor FOB sea inferior o igual a los Umbrales establecidos en el  Decreto 2218 de 2017 y sus modificaciones, que obtuvieron Levante Automático y remitir seleccionados a las correspondientes Direcciones Seccionales, para su veriificación.</t>
  </si>
  <si>
    <t xml:space="preserve">Socialización del concepto a las Direcciones Seccionales con competencia aduanera, Unidades Aprehensoras y Divisiones de Fiscalización aduaneras </t>
  </si>
  <si>
    <t>Precisar los términos en los que se deben remitir los informes de aprehensión con cuantías que sean  penalizables a la Unidad Penal.</t>
  </si>
  <si>
    <t xml:space="preserve">Correo o comunicación  electronica  </t>
  </si>
  <si>
    <t xml:space="preserve">Unidades Aprehensoras </t>
  </si>
  <si>
    <t>Definir los requerimientos funcionales del SIE de Representación Externa para Unidad Penal</t>
  </si>
  <si>
    <t xml:space="preserve">Especificación funcional con los requerimientos del SIE de Representación Externa para Unidad Penal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</si>
</sst>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yyyy/mm/dd"/>
  </numFmts>
  <fonts count="33">
    <font>
      <sz val="11"/>
      <color theme="1"/>
      <name val="Calibri"/>
      <family val="2"/>
      <scheme val="minor"/>
    </font>
    <font>
      <sz val="12"/>
      <color theme="1"/>
      <name val="Calibri"/>
      <family val="2"/>
      <scheme val="minor"/>
    </font>
    <font>
      <sz val="11"/>
      <color theme="4" tint="-0.249977111117893"/>
      <name val="Myriad Pro"/>
      <family val="2"/>
    </font>
    <font>
      <b/>
      <sz val="11"/>
      <color theme="4" tint="-0.249977111117893"/>
      <name val="Myriad Pro"/>
      <family val="2"/>
    </font>
    <font>
      <b/>
      <sz val="11"/>
      <color rgb="FF1E417D"/>
      <name val="Myriad Pro"/>
      <family val="2"/>
    </font>
    <font>
      <sz val="11"/>
      <color rgb="FF1E417D"/>
      <name val="Myriad Pro"/>
      <family val="2"/>
    </font>
    <font>
      <sz val="11"/>
      <color theme="3"/>
      <name val="Myriad Pro"/>
      <family val="2"/>
    </font>
    <font>
      <b/>
      <sz val="11"/>
      <color rgb="FF008000"/>
      <name val="Myriad Pro"/>
      <family val="2"/>
    </font>
    <font>
      <sz val="11"/>
      <color theme="0"/>
      <name val="Myriad Pro"/>
      <family val="2"/>
    </font>
    <font>
      <sz val="11"/>
      <color theme="1"/>
      <name val="Myriad Pro"/>
      <family val="2"/>
    </font>
    <font>
      <sz val="11"/>
      <color indexed="8"/>
      <name val="Myriad Pro"/>
      <family val="2"/>
    </font>
    <font>
      <b/>
      <sz val="12"/>
      <color theme="4" tint="-0.499984740745262"/>
      <name val="Myriad Pro"/>
      <family val="2"/>
    </font>
    <font>
      <b/>
      <sz val="11"/>
      <color theme="4" tint="-0.499984740745262"/>
      <name val="Myriad Pro"/>
      <family val="2"/>
    </font>
    <font>
      <sz val="11"/>
      <color theme="4" tint="-0.499984740745262"/>
      <name val="Myriad Pro"/>
      <family val="2"/>
    </font>
    <font>
      <sz val="10"/>
      <color theme="0"/>
      <name val="Myriad Pro"/>
      <family val="2"/>
    </font>
    <font>
      <sz val="18"/>
      <color theme="1"/>
      <name val="Myriad Pro"/>
      <family val="2"/>
    </font>
    <font>
      <sz val="11"/>
      <color rgb="FFFF0000"/>
      <name val="Myriad Pro"/>
      <family val="2"/>
    </font>
    <font>
      <sz val="10"/>
      <color theme="0" tint="-0.34998626667073579"/>
      <name val="Myriad Pro"/>
      <family val="2"/>
    </font>
    <font>
      <sz val="9"/>
      <color indexed="81"/>
      <name val="Tahoma"/>
      <family val="2"/>
    </font>
    <font>
      <b/>
      <sz val="9"/>
      <color indexed="81"/>
      <name val="Tahoma"/>
      <family val="2"/>
    </font>
    <font>
      <b/>
      <sz val="12"/>
      <color theme="0"/>
      <name val="Myriad Pro"/>
      <family val="2"/>
    </font>
    <font>
      <b/>
      <sz val="11"/>
      <name val="Myriad Pro"/>
      <family val="2"/>
    </font>
    <font>
      <b/>
      <sz val="20"/>
      <color theme="4" tint="-0.499984740745262"/>
      <name val="Myriad Pro"/>
      <family val="2"/>
    </font>
    <font>
      <b/>
      <sz val="24"/>
      <color theme="4" tint="-0.499984740745262"/>
      <name val="Myriad Pro"/>
      <family val="2"/>
    </font>
    <font>
      <sz val="16"/>
      <color theme="4" tint="-0.249977111117893"/>
      <name val="Myriad Pro"/>
      <family val="2"/>
    </font>
    <font>
      <b/>
      <sz val="16"/>
      <color rgb="FF008000"/>
      <name val="Myriad Pro"/>
      <family val="2"/>
    </font>
    <font>
      <sz val="16"/>
      <color rgb="FF1E417D"/>
      <name val="Myriad Pro"/>
      <family val="2"/>
    </font>
    <font>
      <sz val="11"/>
      <color rgb="FF002060"/>
      <name val="Myriad Pro"/>
      <family val="2"/>
    </font>
    <font>
      <sz val="10"/>
      <color rgb="FF002060"/>
      <name val="Myriad Pro"/>
      <family val="2"/>
    </font>
    <font>
      <b/>
      <sz val="12"/>
      <name val="Arial"/>
      <family val="2"/>
    </font>
    <font>
      <sz val="12"/>
      <name val="Arial"/>
      <family val="2"/>
    </font>
    <font>
      <b/>
      <sz val="11"/>
      <name val="Myriad Pro"/>
    </font>
    <font>
      <sz val="11"/>
      <name val="Myriad Pro"/>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1E417D"/>
        <bgColor indexed="64"/>
      </patternFill>
    </fill>
    <fill>
      <patternFill patternType="solid">
        <fgColor theme="9" tint="-0.249977111117893"/>
        <bgColor indexed="64"/>
      </patternFill>
    </fill>
  </fills>
  <borders count="34">
    <border>
      <left/>
      <right/>
      <top/>
      <bottom/>
      <diagonal/>
    </border>
    <border>
      <left/>
      <right style="thin">
        <color theme="3"/>
      </right>
      <top style="thin">
        <color theme="3"/>
      </top>
      <bottom/>
      <diagonal/>
    </border>
    <border>
      <left/>
      <right style="thin">
        <color theme="3"/>
      </right>
      <top/>
      <bottom/>
      <diagonal/>
    </border>
    <border>
      <left/>
      <right/>
      <top/>
      <bottom style="thin">
        <color theme="3"/>
      </bottom>
      <diagonal/>
    </border>
    <border>
      <left/>
      <right style="thin">
        <color theme="3"/>
      </right>
      <top/>
      <bottom style="thin">
        <color theme="3"/>
      </bottom>
      <diagonal/>
    </border>
    <border>
      <left style="hair">
        <color theme="4"/>
      </left>
      <right/>
      <top style="hair">
        <color theme="4"/>
      </top>
      <bottom style="hair">
        <color theme="4"/>
      </bottom>
      <diagonal/>
    </border>
    <border>
      <left/>
      <right/>
      <top style="hair">
        <color theme="4"/>
      </top>
      <bottom style="hair">
        <color theme="4"/>
      </bottom>
      <diagonal/>
    </border>
    <border>
      <left/>
      <right style="hair">
        <color theme="4"/>
      </right>
      <top style="hair">
        <color theme="4"/>
      </top>
      <bottom style="hair">
        <color theme="4"/>
      </bottom>
      <diagonal/>
    </border>
    <border>
      <left/>
      <right/>
      <top style="thin">
        <color theme="3"/>
      </top>
      <bottom style="thin">
        <color theme="3"/>
      </bottom>
      <diagonal/>
    </border>
    <border>
      <left style="hair">
        <color theme="3"/>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hair">
        <color theme="3"/>
      </left>
      <right style="hair">
        <color theme="3"/>
      </right>
      <top/>
      <bottom style="hair">
        <color theme="3"/>
      </bottom>
      <diagonal/>
    </border>
    <border>
      <left style="thin">
        <color indexed="64"/>
      </left>
      <right style="thin">
        <color indexed="64"/>
      </right>
      <top style="thin">
        <color indexed="64"/>
      </top>
      <bottom style="thin">
        <color indexed="64"/>
      </bottom>
      <diagonal/>
    </border>
    <border>
      <left style="thin">
        <color indexed="64"/>
      </left>
      <right/>
      <top style="thin">
        <color theme="3"/>
      </top>
      <bottom style="thin">
        <color theme="3"/>
      </bottom>
      <diagonal/>
    </border>
    <border>
      <left style="hair">
        <color theme="3"/>
      </left>
      <right style="hair">
        <color theme="3"/>
      </right>
      <top style="hair">
        <color theme="3"/>
      </top>
      <bottom/>
      <diagonal/>
    </border>
    <border>
      <left/>
      <right/>
      <top/>
      <bottom style="hair">
        <color theme="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3"/>
      </left>
      <right/>
      <top/>
      <bottom style="hair">
        <color theme="3"/>
      </bottom>
      <diagonal/>
    </border>
    <border>
      <left/>
      <right/>
      <top/>
      <bottom style="hair">
        <color theme="3"/>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theme="3"/>
      </right>
      <top style="hair">
        <color theme="3"/>
      </top>
      <bottom style="hair">
        <color theme="3"/>
      </bottom>
      <diagonal/>
    </border>
    <border>
      <left style="hair">
        <color theme="3"/>
      </left>
      <right/>
      <top style="hair">
        <color theme="3"/>
      </top>
      <bottom/>
      <diagonal/>
    </border>
  </borders>
  <cellStyleXfs count="2">
    <xf numFmtId="0" fontId="0" fillId="0" borderId="0"/>
    <xf numFmtId="0" fontId="1" fillId="0" borderId="0"/>
  </cellStyleXfs>
  <cellXfs count="116">
    <xf numFmtId="0" fontId="0" fillId="0" borderId="0" xfId="0"/>
    <xf numFmtId="0" fontId="2" fillId="2" borderId="0" xfId="0" applyFont="1" applyFill="1"/>
    <xf numFmtId="0" fontId="2" fillId="2" borderId="1" xfId="0" applyFont="1" applyFill="1" applyBorder="1"/>
    <xf numFmtId="0" fontId="2" fillId="2" borderId="0" xfId="0" applyFont="1" applyFill="1" applyBorder="1"/>
    <xf numFmtId="0" fontId="2" fillId="2" borderId="2" xfId="0" applyFont="1" applyFill="1" applyBorder="1"/>
    <xf numFmtId="0" fontId="4" fillId="2" borderId="0" xfId="0" applyFont="1" applyFill="1" applyBorder="1" applyAlignment="1">
      <alignment horizontal="left"/>
    </xf>
    <xf numFmtId="0" fontId="5" fillId="2" borderId="0" xfId="0" applyFont="1" applyFill="1" applyBorder="1"/>
    <xf numFmtId="0" fontId="6" fillId="2" borderId="0" xfId="0" applyFont="1" applyFill="1" applyBorder="1"/>
    <xf numFmtId="0" fontId="5" fillId="2" borderId="0" xfId="0" applyFont="1" applyFill="1" applyBorder="1" applyAlignment="1">
      <alignment horizontal="left" vertical="center" wrapText="1"/>
    </xf>
    <xf numFmtId="0" fontId="5" fillId="2" borderId="0" xfId="0" applyFont="1" applyFill="1" applyBorder="1" applyAlignment="1"/>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xf>
    <xf numFmtId="0" fontId="2" fillId="2" borderId="0" xfId="0" applyFont="1" applyFill="1" applyAlignment="1">
      <alignment horizontal="justify" vertical="top" wrapText="1"/>
    </xf>
    <xf numFmtId="0" fontId="9" fillId="0" borderId="0" xfId="1" applyFont="1"/>
    <xf numFmtId="0" fontId="10" fillId="2" borderId="0" xfId="1" applyFont="1" applyFill="1" applyBorder="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horizontal="left"/>
    </xf>
    <xf numFmtId="0" fontId="2" fillId="2" borderId="0" xfId="0" applyFont="1" applyFill="1" applyBorder="1" applyAlignment="1"/>
    <xf numFmtId="0" fontId="13" fillId="2" borderId="9" xfId="0" applyFont="1" applyFill="1" applyBorder="1" applyAlignment="1">
      <alignment horizontal="center" vertical="top" wrapText="1"/>
    </xf>
    <xf numFmtId="0" fontId="4" fillId="2" borderId="0" xfId="0" applyFont="1" applyFill="1" applyBorder="1" applyAlignment="1">
      <alignment horizontal="left" wrapText="1"/>
    </xf>
    <xf numFmtId="0" fontId="14" fillId="5" borderId="9" xfId="0" applyFont="1" applyFill="1" applyBorder="1" applyAlignment="1">
      <alignment horizontal="center" vertical="center" wrapText="1"/>
    </xf>
    <xf numFmtId="0" fontId="9" fillId="2" borderId="0" xfId="0" applyFont="1" applyFill="1"/>
    <xf numFmtId="0" fontId="9" fillId="2" borderId="0" xfId="0" applyFont="1" applyFill="1" applyBorder="1"/>
    <xf numFmtId="0" fontId="15" fillId="2" borderId="0" xfId="0" applyFont="1" applyFill="1"/>
    <xf numFmtId="0" fontId="15" fillId="2" borderId="0" xfId="0" applyFont="1" applyFill="1" applyBorder="1"/>
    <xf numFmtId="0" fontId="16" fillId="2" borderId="0" xfId="0" applyFont="1" applyFill="1" applyBorder="1"/>
    <xf numFmtId="0" fontId="20" fillId="2" borderId="1" xfId="0" applyFont="1" applyFill="1" applyBorder="1" applyAlignment="1">
      <alignment vertical="center" wrapText="1"/>
    </xf>
    <xf numFmtId="0" fontId="20" fillId="2" borderId="2" xfId="0" applyFont="1" applyFill="1" applyBorder="1" applyAlignment="1">
      <alignment vertical="center" wrapText="1"/>
    </xf>
    <xf numFmtId="0" fontId="20" fillId="2" borderId="4" xfId="0" applyFont="1" applyFill="1" applyBorder="1" applyAlignment="1">
      <alignment vertical="center" wrapText="1"/>
    </xf>
    <xf numFmtId="0" fontId="2" fillId="2" borderId="0" xfId="0" applyFont="1" applyFill="1" applyBorder="1" applyAlignment="1">
      <alignment horizontal="center"/>
    </xf>
    <xf numFmtId="0" fontId="12" fillId="2" borderId="0" xfId="0" applyFont="1" applyFill="1" applyBorder="1" applyAlignment="1">
      <alignment horizontal="justify" vertical="top" wrapText="1"/>
    </xf>
    <xf numFmtId="0" fontId="12" fillId="2" borderId="0" xfId="0" applyFont="1" applyFill="1" applyBorder="1" applyAlignment="1">
      <alignment horizontal="center" vertical="top" wrapText="1"/>
    </xf>
    <xf numFmtId="0" fontId="21" fillId="2" borderId="0" xfId="0" applyFont="1" applyFill="1" applyBorder="1" applyAlignment="1">
      <alignment horizontal="center" vertical="top" wrapText="1"/>
    </xf>
    <xf numFmtId="9" fontId="12" fillId="2" borderId="0" xfId="0" applyNumberFormat="1" applyFont="1" applyFill="1" applyBorder="1" applyAlignment="1">
      <alignment horizontal="center" vertical="top" wrapText="1"/>
    </xf>
    <xf numFmtId="14" fontId="12" fillId="2" borderId="0" xfId="0" applyNumberFormat="1" applyFont="1" applyFill="1" applyBorder="1" applyAlignment="1">
      <alignment horizontal="justify" vertical="top" wrapText="1"/>
    </xf>
    <xf numFmtId="9" fontId="12" fillId="2" borderId="0" xfId="0" applyNumberFormat="1" applyFont="1" applyFill="1" applyBorder="1" applyAlignment="1">
      <alignment horizontal="justify" vertical="top" wrapText="1"/>
    </xf>
    <xf numFmtId="0" fontId="2" fillId="2" borderId="2" xfId="0" applyFont="1" applyFill="1" applyBorder="1" applyAlignment="1">
      <alignment horizontal="center" vertical="top" wrapText="1"/>
    </xf>
    <xf numFmtId="0" fontId="8" fillId="5" borderId="0" xfId="0" applyFont="1" applyFill="1" applyBorder="1" applyAlignment="1">
      <alignment vertical="center" wrapText="1"/>
    </xf>
    <xf numFmtId="0" fontId="8" fillId="4" borderId="9"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2" fillId="2" borderId="25" xfId="0" applyFont="1" applyFill="1" applyBorder="1"/>
    <xf numFmtId="0" fontId="2" fillId="2" borderId="25" xfId="0" applyFont="1" applyFill="1" applyBorder="1" applyAlignment="1">
      <alignment horizontal="justify" vertical="top" wrapText="1"/>
    </xf>
    <xf numFmtId="0" fontId="2" fillId="2" borderId="22" xfId="0" applyFont="1" applyFill="1" applyBorder="1"/>
    <xf numFmtId="0" fontId="25" fillId="2" borderId="0" xfId="0" applyFont="1" applyFill="1" applyBorder="1" applyAlignment="1">
      <alignment horizontal="left"/>
    </xf>
    <xf numFmtId="0" fontId="24" fillId="2" borderId="2" xfId="0" applyFont="1" applyFill="1" applyBorder="1"/>
    <xf numFmtId="0" fontId="8" fillId="4" borderId="18"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2" fillId="2" borderId="29" xfId="0" applyFont="1" applyFill="1" applyBorder="1" applyAlignment="1">
      <alignment horizontal="left" vertical="top" wrapText="1"/>
    </xf>
    <xf numFmtId="0" fontId="12" fillId="2" borderId="27" xfId="0" applyFont="1" applyFill="1" applyBorder="1" applyAlignment="1">
      <alignment horizontal="left" vertical="top" wrapText="1"/>
    </xf>
    <xf numFmtId="0" fontId="12" fillId="2" borderId="28" xfId="0" applyFont="1" applyFill="1" applyBorder="1" applyAlignment="1">
      <alignment horizontal="left" vertical="top" wrapText="1"/>
    </xf>
    <xf numFmtId="0" fontId="12" fillId="2" borderId="20"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25" xfId="0" applyFont="1" applyFill="1" applyBorder="1" applyAlignment="1">
      <alignment horizontal="left" vertical="top" wrapText="1"/>
    </xf>
    <xf numFmtId="0" fontId="12" fillId="2" borderId="30" xfId="0" applyFont="1" applyFill="1" applyBorder="1" applyAlignment="1">
      <alignment horizontal="left" vertical="top" wrapText="1"/>
    </xf>
    <xf numFmtId="0" fontId="12" fillId="2" borderId="31" xfId="0" applyFont="1" applyFill="1" applyBorder="1" applyAlignment="1">
      <alignment horizontal="left" vertical="top" wrapText="1"/>
    </xf>
    <xf numFmtId="0" fontId="12" fillId="2" borderId="26" xfId="0" applyFont="1" applyFill="1" applyBorder="1" applyAlignment="1">
      <alignment horizontal="left" vertical="top" wrapText="1"/>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8" fillId="4" borderId="9" xfId="0" applyFont="1" applyFill="1" applyBorder="1" applyAlignment="1">
      <alignment horizontal="center" vertical="center" wrapText="1"/>
    </xf>
    <xf numFmtId="0" fontId="8" fillId="4" borderId="9" xfId="0" applyFont="1" applyFill="1" applyBorder="1" applyAlignment="1">
      <alignment horizontal="center" vertical="center"/>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14" fontId="26" fillId="2" borderId="29" xfId="1" applyNumberFormat="1" applyFont="1" applyFill="1" applyBorder="1" applyAlignment="1">
      <alignment horizontal="center" vertical="center"/>
    </xf>
    <xf numFmtId="14" fontId="26" fillId="2" borderId="27" xfId="1" applyNumberFormat="1" applyFont="1" applyFill="1" applyBorder="1" applyAlignment="1">
      <alignment horizontal="center" vertical="center"/>
    </xf>
    <xf numFmtId="14" fontId="26" fillId="2" borderId="28" xfId="1" applyNumberFormat="1" applyFont="1" applyFill="1" applyBorder="1" applyAlignment="1">
      <alignment horizontal="center" vertical="center"/>
    </xf>
    <xf numFmtId="0" fontId="26" fillId="2" borderId="0" xfId="1" applyFont="1" applyFill="1" applyBorder="1" applyAlignment="1">
      <alignment horizontal="center" vertical="center"/>
    </xf>
    <xf numFmtId="0" fontId="26" fillId="2" borderId="25" xfId="1" applyFont="1" applyFill="1" applyBorder="1" applyAlignment="1">
      <alignment horizontal="center" vertical="center"/>
    </xf>
    <xf numFmtId="0" fontId="26" fillId="0" borderId="27" xfId="1" applyFont="1" applyBorder="1" applyAlignment="1">
      <alignment horizontal="right" vertical="center"/>
    </xf>
    <xf numFmtId="0" fontId="26" fillId="0" borderId="28" xfId="1" applyFont="1" applyBorder="1" applyAlignment="1">
      <alignment horizontal="right" vertical="center"/>
    </xf>
    <xf numFmtId="0" fontId="8" fillId="4" borderId="11"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28" fillId="3" borderId="0" xfId="0" applyFont="1" applyFill="1" applyBorder="1" applyAlignment="1">
      <alignment horizontal="left" vertical="center"/>
    </xf>
    <xf numFmtId="0" fontId="17" fillId="3" borderId="0" xfId="0" applyFont="1" applyFill="1" applyBorder="1" applyAlignment="1">
      <alignment horizontal="left" vertical="center"/>
    </xf>
    <xf numFmtId="0" fontId="4" fillId="2" borderId="5" xfId="0" applyFont="1" applyFill="1" applyBorder="1" applyAlignment="1">
      <alignment horizontal="left"/>
    </xf>
    <xf numFmtId="0" fontId="4" fillId="2" borderId="6" xfId="0" applyFont="1" applyFill="1" applyBorder="1" applyAlignment="1">
      <alignment horizontal="left"/>
    </xf>
    <xf numFmtId="0" fontId="4" fillId="2" borderId="7" xfId="0" applyFont="1" applyFill="1" applyBorder="1" applyAlignment="1">
      <alignment horizontal="left"/>
    </xf>
    <xf numFmtId="0" fontId="4" fillId="2" borderId="5" xfId="0" applyFont="1" applyFill="1" applyBorder="1" applyAlignment="1">
      <alignment horizontal="left" wrapText="1"/>
    </xf>
    <xf numFmtId="0" fontId="4" fillId="2" borderId="6" xfId="0" applyFont="1" applyFill="1" applyBorder="1" applyAlignment="1">
      <alignment horizontal="left" wrapText="1"/>
    </xf>
    <xf numFmtId="0" fontId="4" fillId="2" borderId="7" xfId="0" applyFont="1" applyFill="1" applyBorder="1" applyAlignment="1">
      <alignment horizontal="left" wrapText="1"/>
    </xf>
    <xf numFmtId="0" fontId="5" fillId="3" borderId="0" xfId="0" applyFont="1" applyFill="1" applyBorder="1" applyAlignment="1">
      <alignment horizontal="left" vertical="center" wrapText="1"/>
    </xf>
    <xf numFmtId="0" fontId="2" fillId="2" borderId="16" xfId="0" applyFont="1" applyFill="1" applyBorder="1" applyAlignment="1">
      <alignment horizontal="center"/>
    </xf>
    <xf numFmtId="0" fontId="22" fillId="2" borderId="16"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6" fillId="2" borderId="21" xfId="1" applyFont="1" applyFill="1" applyBorder="1" applyAlignment="1">
      <alignment horizontal="center" vertical="center"/>
    </xf>
    <xf numFmtId="0" fontId="26" fillId="2" borderId="22" xfId="1" applyFont="1" applyFill="1" applyBorder="1" applyAlignment="1">
      <alignment horizontal="center" vertical="center"/>
    </xf>
    <xf numFmtId="0" fontId="26" fillId="2" borderId="16" xfId="1" applyFont="1" applyFill="1" applyBorder="1" applyAlignment="1">
      <alignment horizontal="center" vertical="center"/>
    </xf>
    <xf numFmtId="0" fontId="26" fillId="2" borderId="17" xfId="1" applyFont="1" applyFill="1" applyBorder="1" applyAlignment="1">
      <alignment horizontal="center" vertical="center" wrapText="1"/>
    </xf>
    <xf numFmtId="0" fontId="26" fillId="2" borderId="8" xfId="1" applyFont="1" applyFill="1" applyBorder="1" applyAlignment="1">
      <alignment horizontal="center" vertical="center" wrapText="1"/>
    </xf>
    <xf numFmtId="14" fontId="26" fillId="2" borderId="16" xfId="1" applyNumberFormat="1" applyFont="1" applyFill="1" applyBorder="1" applyAlignment="1">
      <alignment horizontal="center" vertical="center"/>
    </xf>
    <xf numFmtId="0" fontId="8" fillId="4" borderId="18" xfId="0" applyFont="1" applyFill="1" applyBorder="1" applyAlignment="1">
      <alignment horizontal="center" vertical="center" wrapText="1"/>
    </xf>
    <xf numFmtId="0" fontId="27" fillId="3" borderId="19" xfId="0" applyFont="1" applyFill="1" applyBorder="1" applyAlignment="1">
      <alignment horizontal="left" vertical="center" wrapText="1"/>
    </xf>
    <xf numFmtId="0" fontId="5" fillId="3" borderId="19" xfId="0" applyFont="1" applyFill="1" applyBorder="1" applyAlignment="1">
      <alignment horizontal="left" vertical="center" wrapText="1"/>
    </xf>
    <xf numFmtId="0" fontId="30" fillId="2" borderId="2" xfId="0" applyFont="1" applyFill="1" applyBorder="1" applyAlignment="1">
      <alignment horizontal="center" vertical="top" wrapText="1"/>
    </xf>
    <xf numFmtId="0" fontId="30" fillId="2" borderId="25" xfId="0" applyFont="1" applyFill="1" applyBorder="1" applyAlignment="1">
      <alignment horizontal="justify" vertical="top" wrapText="1"/>
    </xf>
    <xf numFmtId="0" fontId="30" fillId="2" borderId="32" xfId="0" applyFont="1" applyFill="1" applyBorder="1" applyAlignment="1">
      <alignment horizontal="center" vertical="top" wrapText="1"/>
    </xf>
    <xf numFmtId="0" fontId="8" fillId="4" borderId="18" xfId="0" applyFont="1" applyFill="1" applyBorder="1" applyAlignment="1">
      <alignment horizontal="center" vertical="center"/>
    </xf>
    <xf numFmtId="0" fontId="8" fillId="4" borderId="33"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30" fillId="2" borderId="16" xfId="0" applyFont="1" applyFill="1" applyBorder="1" applyAlignment="1">
      <alignment horizontal="center" vertical="top" wrapText="1"/>
    </xf>
    <xf numFmtId="0" fontId="30" fillId="2" borderId="16" xfId="0" applyFont="1" applyFill="1" applyBorder="1" applyAlignment="1">
      <alignment horizontal="center" vertical="center" wrapText="1"/>
    </xf>
    <xf numFmtId="165" fontId="30" fillId="2" borderId="16" xfId="0" applyNumberFormat="1" applyFont="1" applyFill="1" applyBorder="1" applyAlignment="1">
      <alignment horizontal="center" vertical="top" wrapText="1"/>
    </xf>
    <xf numFmtId="9" fontId="30" fillId="2" borderId="16" xfId="0" applyNumberFormat="1" applyFont="1" applyFill="1" applyBorder="1" applyAlignment="1">
      <alignment horizontal="center" vertical="top" wrapText="1"/>
    </xf>
    <xf numFmtId="165" fontId="30" fillId="0" borderId="16" xfId="0" applyNumberFormat="1" applyFont="1" applyFill="1" applyBorder="1" applyAlignment="1">
      <alignment horizontal="center" vertical="top" wrapText="1"/>
    </xf>
    <xf numFmtId="0" fontId="29" fillId="2" borderId="16" xfId="0" applyFont="1" applyFill="1" applyBorder="1" applyAlignment="1">
      <alignment horizontal="center" vertical="center" wrapText="1"/>
    </xf>
    <xf numFmtId="0" fontId="31" fillId="2" borderId="9" xfId="0" applyFont="1" applyFill="1" applyBorder="1" applyAlignment="1">
      <alignment horizontal="center" vertical="top" wrapText="1"/>
    </xf>
    <xf numFmtId="0" fontId="32" fillId="2" borderId="10" xfId="0" applyFont="1" applyFill="1" applyBorder="1" applyAlignment="1">
      <alignment horizontal="center" vertical="top" wrapText="1"/>
    </xf>
    <xf numFmtId="0" fontId="32" fillId="2" borderId="10" xfId="0" applyFont="1" applyFill="1" applyBorder="1" applyAlignment="1">
      <alignment horizontal="center" vertical="center" wrapText="1"/>
    </xf>
    <xf numFmtId="0" fontId="32" fillId="2" borderId="9" xfId="0" applyFont="1" applyFill="1" applyBorder="1" applyAlignment="1">
      <alignment horizontal="center" vertical="top" wrapText="1"/>
    </xf>
    <xf numFmtId="9" fontId="32" fillId="2" borderId="9" xfId="0" applyNumberFormat="1" applyFont="1" applyFill="1" applyBorder="1" applyAlignment="1">
      <alignment horizontal="center" vertical="top" wrapText="1"/>
    </xf>
    <xf numFmtId="1" fontId="32" fillId="2" borderId="9" xfId="0" applyNumberFormat="1" applyFont="1" applyFill="1" applyBorder="1" applyAlignment="1">
      <alignment horizontal="center" vertical="top" wrapText="1"/>
    </xf>
    <xf numFmtId="14" fontId="32" fillId="2" borderId="9" xfId="0" applyNumberFormat="1" applyFont="1" applyFill="1" applyBorder="1" applyAlignment="1">
      <alignment horizontal="center" vertical="top" wrapText="1"/>
    </xf>
  </cellXfs>
  <cellStyles count="2">
    <cellStyle name="Normal" xfId="0" builtinId="0"/>
    <cellStyle name="Normal 2" xfId="1"/>
  </cellStyles>
  <dxfs count="0"/>
  <tableStyles count="0" defaultTableStyle="TableStyleMedium2" defaultPivotStyle="PivotStyleLight16"/>
  <colors>
    <mruColors>
      <color rgb="FF1E417D"/>
      <color rgb="FF2CF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43961</xdr:colOff>
      <xdr:row>1</xdr:row>
      <xdr:rowOff>36634</xdr:rowOff>
    </xdr:from>
    <xdr:to>
      <xdr:col>2</xdr:col>
      <xdr:colOff>783981</xdr:colOff>
      <xdr:row>2</xdr:row>
      <xdr:rowOff>43962</xdr:rowOff>
    </xdr:to>
    <xdr:pic>
      <xdr:nvPicPr>
        <xdr:cNvPr id="4" name="Imagen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038" y="227134"/>
          <a:ext cx="1692520" cy="82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554182</xdr:colOff>
      <xdr:row>0</xdr:row>
      <xdr:rowOff>0</xdr:rowOff>
    </xdr:from>
    <xdr:to>
      <xdr:col>3</xdr:col>
      <xdr:colOff>1114233</xdr:colOff>
      <xdr:row>3</xdr:row>
      <xdr:rowOff>184432</xdr:rowOff>
    </xdr:to>
    <xdr:pic>
      <xdr:nvPicPr>
        <xdr:cNvPr id="7" name="Imagen 2">
          <a:extLst>
            <a:ext uri="{FF2B5EF4-FFF2-40B4-BE49-F238E27FC236}">
              <a16:creationId xmlns:a16="http://schemas.microsoft.com/office/drawing/2014/main" id="{F3D2D03B-6651-47E3-86BA-59DDB8EEF1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1" y="0"/>
          <a:ext cx="1940778" cy="10184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1790700</xdr:colOff>
      <xdr:row>44</xdr:row>
      <xdr:rowOff>247650</xdr:rowOff>
    </xdr:from>
    <xdr:to>
      <xdr:col>9</xdr:col>
      <xdr:colOff>875419</xdr:colOff>
      <xdr:row>48</xdr:row>
      <xdr:rowOff>114299</xdr:rowOff>
    </xdr:to>
    <xdr:pic>
      <xdr:nvPicPr>
        <xdr:cNvPr id="8" name="Imagen 1">
          <a:extLst>
            <a:ext uri="{FF2B5EF4-FFF2-40B4-BE49-F238E27FC236}">
              <a16:creationId xmlns:a16="http://schemas.microsoft.com/office/drawing/2014/main" id="{55D57540-D9F0-4CF1-A566-523781E5FBC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3454" t="31108" r="37557" b="26359"/>
        <a:stretch/>
      </xdr:blipFill>
      <xdr:spPr bwMode="auto">
        <a:xfrm>
          <a:off x="2276475" y="16306800"/>
          <a:ext cx="1084897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554182</xdr:colOff>
      <xdr:row>0</xdr:row>
      <xdr:rowOff>0</xdr:rowOff>
    </xdr:from>
    <xdr:to>
      <xdr:col>3</xdr:col>
      <xdr:colOff>177227</xdr:colOff>
      <xdr:row>3</xdr:row>
      <xdr:rowOff>184432</xdr:rowOff>
    </xdr:to>
    <xdr:pic>
      <xdr:nvPicPr>
        <xdr:cNvPr id="2" name="Imagen 2">
          <a:extLst>
            <a:ext uri="{FF2B5EF4-FFF2-40B4-BE49-F238E27FC236}">
              <a16:creationId xmlns:a16="http://schemas.microsoft.com/office/drawing/2014/main" id="{351C935A-F5F3-45DF-9120-ED8A4957CB7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957" y="0"/>
          <a:ext cx="1932119" cy="10357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85480</xdr:colOff>
      <xdr:row>48</xdr:row>
      <xdr:rowOff>220205</xdr:rowOff>
    </xdr:from>
    <xdr:to>
      <xdr:col>13</xdr:col>
      <xdr:colOff>152580</xdr:colOff>
      <xdr:row>51</xdr:row>
      <xdr:rowOff>116439</xdr:rowOff>
    </xdr:to>
    <xdr:pic>
      <xdr:nvPicPr>
        <xdr:cNvPr id="3" name="Imagen 1">
          <a:extLst>
            <a:ext uri="{FF2B5EF4-FFF2-40B4-BE49-F238E27FC236}">
              <a16:creationId xmlns:a16="http://schemas.microsoft.com/office/drawing/2014/main" id="{501A162B-F336-402D-9ECE-93FF4D2DB4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28284" b="23232"/>
        <a:stretch>
          <a:fillRect/>
        </a:stretch>
      </xdr:blipFill>
      <xdr:spPr bwMode="auto">
        <a:xfrm>
          <a:off x="6752980" y="28612032"/>
          <a:ext cx="8615177" cy="5190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6"/>
  <sheetViews>
    <sheetView topLeftCell="A10" workbookViewId="0">
      <selection activeCell="L12" sqref="L12"/>
    </sheetView>
  </sheetViews>
  <sheetFormatPr baseColWidth="10" defaultRowHeight="14.25"/>
  <cols>
    <col min="1" max="1" width="4.42578125" style="22" customWidth="1"/>
    <col min="2" max="11" width="14.28515625" style="22" customWidth="1"/>
    <col min="12" max="16384" width="11.42578125" style="22"/>
  </cols>
  <sheetData>
    <row r="1" spans="2:16">
      <c r="B1" s="23"/>
      <c r="C1" s="23"/>
      <c r="D1" s="23"/>
      <c r="E1" s="23"/>
      <c r="F1" s="23"/>
      <c r="G1" s="23"/>
      <c r="H1" s="23"/>
      <c r="I1" s="23"/>
      <c r="J1" s="23"/>
      <c r="K1" s="23"/>
      <c r="L1" s="23"/>
      <c r="M1" s="23"/>
      <c r="N1" s="23"/>
      <c r="O1" s="23"/>
      <c r="P1" s="23"/>
    </row>
    <row r="2" spans="2:16" ht="63.75" customHeight="1">
      <c r="B2" s="49" t="s">
        <v>19</v>
      </c>
      <c r="C2" s="50"/>
      <c r="D2" s="50"/>
      <c r="E2" s="50"/>
      <c r="F2" s="50"/>
      <c r="G2" s="50"/>
      <c r="H2" s="50"/>
      <c r="I2" s="50"/>
      <c r="J2" s="50"/>
      <c r="K2" s="51"/>
      <c r="L2" s="23"/>
      <c r="M2" s="23"/>
      <c r="N2" s="23"/>
      <c r="O2" s="23"/>
      <c r="P2" s="23"/>
    </row>
    <row r="3" spans="2:16" s="24" customFormat="1" ht="24.75" customHeight="1">
      <c r="B3" s="52" t="s">
        <v>44</v>
      </c>
      <c r="C3" s="53"/>
      <c r="D3" s="53"/>
      <c r="E3" s="53"/>
      <c r="F3" s="53"/>
      <c r="G3" s="53"/>
      <c r="H3" s="53"/>
      <c r="I3" s="53"/>
      <c r="J3" s="53"/>
      <c r="K3" s="54"/>
      <c r="L3" s="25"/>
      <c r="M3" s="25"/>
      <c r="N3" s="25"/>
      <c r="O3" s="25"/>
      <c r="P3" s="25"/>
    </row>
    <row r="4" spans="2:16" ht="24.75" customHeight="1">
      <c r="B4" s="55"/>
      <c r="C4" s="56"/>
      <c r="D4" s="56"/>
      <c r="E4" s="56"/>
      <c r="F4" s="56"/>
      <c r="G4" s="56"/>
      <c r="H4" s="56"/>
      <c r="I4" s="56"/>
      <c r="J4" s="56"/>
      <c r="K4" s="57"/>
      <c r="L4" s="23"/>
      <c r="M4" s="23"/>
      <c r="N4" s="23"/>
      <c r="O4" s="23"/>
      <c r="P4" s="23"/>
    </row>
    <row r="5" spans="2:16" ht="24.75" customHeight="1">
      <c r="B5" s="55"/>
      <c r="C5" s="56"/>
      <c r="D5" s="56"/>
      <c r="E5" s="56"/>
      <c r="F5" s="56"/>
      <c r="G5" s="56"/>
      <c r="H5" s="56"/>
      <c r="I5" s="56"/>
      <c r="J5" s="56"/>
      <c r="K5" s="57"/>
      <c r="L5" s="23"/>
      <c r="M5" s="23"/>
      <c r="N5" s="23"/>
      <c r="O5" s="23"/>
      <c r="P5" s="23"/>
    </row>
    <row r="6" spans="2:16" ht="24.75" customHeight="1">
      <c r="B6" s="55"/>
      <c r="C6" s="56"/>
      <c r="D6" s="56"/>
      <c r="E6" s="56"/>
      <c r="F6" s="56"/>
      <c r="G6" s="56"/>
      <c r="H6" s="56"/>
      <c r="I6" s="56"/>
      <c r="J6" s="56"/>
      <c r="K6" s="57"/>
      <c r="L6" s="23"/>
      <c r="M6" s="23"/>
      <c r="N6" s="23"/>
      <c r="O6" s="23"/>
      <c r="P6" s="23"/>
    </row>
    <row r="7" spans="2:16" ht="24.75" customHeight="1">
      <c r="B7" s="55"/>
      <c r="C7" s="56"/>
      <c r="D7" s="56"/>
      <c r="E7" s="56"/>
      <c r="F7" s="56"/>
      <c r="G7" s="56"/>
      <c r="H7" s="56"/>
      <c r="I7" s="56"/>
      <c r="J7" s="56"/>
      <c r="K7" s="57"/>
      <c r="L7" s="23"/>
      <c r="M7" s="23"/>
      <c r="N7" s="23"/>
      <c r="O7" s="23"/>
      <c r="P7" s="23"/>
    </row>
    <row r="8" spans="2:16" ht="24.75" customHeight="1">
      <c r="B8" s="55"/>
      <c r="C8" s="56"/>
      <c r="D8" s="56"/>
      <c r="E8" s="56"/>
      <c r="F8" s="56"/>
      <c r="G8" s="56"/>
      <c r="H8" s="56"/>
      <c r="I8" s="56"/>
      <c r="J8" s="56"/>
      <c r="K8" s="57"/>
      <c r="L8" s="23"/>
      <c r="M8" s="23"/>
      <c r="N8" s="23"/>
      <c r="O8" s="23"/>
      <c r="P8" s="23"/>
    </row>
    <row r="9" spans="2:16" ht="24.75" customHeight="1">
      <c r="B9" s="55"/>
      <c r="C9" s="56"/>
      <c r="D9" s="56"/>
      <c r="E9" s="56"/>
      <c r="F9" s="56"/>
      <c r="G9" s="56"/>
      <c r="H9" s="56"/>
      <c r="I9" s="56"/>
      <c r="J9" s="56"/>
      <c r="K9" s="57"/>
      <c r="L9" s="23"/>
      <c r="M9" s="23"/>
      <c r="N9" s="23"/>
      <c r="O9" s="23"/>
      <c r="P9" s="23"/>
    </row>
    <row r="10" spans="2:16" ht="24.75" customHeight="1">
      <c r="B10" s="55"/>
      <c r="C10" s="56"/>
      <c r="D10" s="56"/>
      <c r="E10" s="56"/>
      <c r="F10" s="56"/>
      <c r="G10" s="56"/>
      <c r="H10" s="56"/>
      <c r="I10" s="56"/>
      <c r="J10" s="56"/>
      <c r="K10" s="57"/>
      <c r="L10" s="23"/>
      <c r="M10" s="23"/>
      <c r="N10" s="23"/>
      <c r="O10" s="23"/>
      <c r="P10" s="23"/>
    </row>
    <row r="11" spans="2:16" ht="24.75" customHeight="1">
      <c r="B11" s="55"/>
      <c r="C11" s="56"/>
      <c r="D11" s="56"/>
      <c r="E11" s="56"/>
      <c r="F11" s="56"/>
      <c r="G11" s="56"/>
      <c r="H11" s="56"/>
      <c r="I11" s="56"/>
      <c r="J11" s="56"/>
      <c r="K11" s="57"/>
      <c r="L11" s="23"/>
      <c r="M11" s="23"/>
      <c r="N11" s="23"/>
      <c r="O11" s="23"/>
      <c r="P11" s="23"/>
    </row>
    <row r="12" spans="2:16" ht="24.75" customHeight="1">
      <c r="B12" s="55"/>
      <c r="C12" s="56"/>
      <c r="D12" s="56"/>
      <c r="E12" s="56"/>
      <c r="F12" s="56"/>
      <c r="G12" s="56"/>
      <c r="H12" s="56"/>
      <c r="I12" s="56"/>
      <c r="J12" s="56"/>
      <c r="K12" s="57"/>
      <c r="L12" s="23"/>
      <c r="M12" s="23"/>
      <c r="N12" s="23"/>
      <c r="O12" s="23"/>
      <c r="P12" s="23"/>
    </row>
    <row r="13" spans="2:16" ht="24.75" customHeight="1">
      <c r="B13" s="55"/>
      <c r="C13" s="56"/>
      <c r="D13" s="56"/>
      <c r="E13" s="56"/>
      <c r="F13" s="56"/>
      <c r="G13" s="56"/>
      <c r="H13" s="56"/>
      <c r="I13" s="56"/>
      <c r="J13" s="56"/>
      <c r="K13" s="57"/>
      <c r="L13" s="23"/>
      <c r="M13" s="23"/>
      <c r="N13" s="23"/>
      <c r="O13" s="23"/>
      <c r="P13" s="23"/>
    </row>
    <row r="14" spans="2:16" ht="24.75" customHeight="1">
      <c r="B14" s="55"/>
      <c r="C14" s="56"/>
      <c r="D14" s="56"/>
      <c r="E14" s="56"/>
      <c r="F14" s="56"/>
      <c r="G14" s="56"/>
      <c r="H14" s="56"/>
      <c r="I14" s="56"/>
      <c r="J14" s="56"/>
      <c r="K14" s="57"/>
      <c r="L14" s="23"/>
      <c r="M14" s="23"/>
      <c r="N14" s="23"/>
      <c r="O14" s="23"/>
      <c r="P14" s="23"/>
    </row>
    <row r="15" spans="2:16" ht="24.75" customHeight="1">
      <c r="B15" s="55"/>
      <c r="C15" s="56"/>
      <c r="D15" s="56"/>
      <c r="E15" s="56"/>
      <c r="F15" s="56"/>
      <c r="G15" s="56"/>
      <c r="H15" s="56"/>
      <c r="I15" s="56"/>
      <c r="J15" s="56"/>
      <c r="K15" s="57"/>
      <c r="L15" s="23"/>
      <c r="M15" s="23"/>
      <c r="N15" s="23"/>
      <c r="O15" s="23"/>
      <c r="P15" s="23"/>
    </row>
    <row r="16" spans="2:16" ht="24.75" customHeight="1">
      <c r="B16" s="55"/>
      <c r="C16" s="56"/>
      <c r="D16" s="56"/>
      <c r="E16" s="56"/>
      <c r="F16" s="56"/>
      <c r="G16" s="56"/>
      <c r="H16" s="56"/>
      <c r="I16" s="56"/>
      <c r="J16" s="56"/>
      <c r="K16" s="57"/>
      <c r="L16" s="23"/>
      <c r="M16" s="23"/>
      <c r="N16" s="23"/>
      <c r="O16" s="23"/>
      <c r="P16" s="23"/>
    </row>
    <row r="17" spans="2:16" ht="24.75" customHeight="1">
      <c r="B17" s="55"/>
      <c r="C17" s="56"/>
      <c r="D17" s="56"/>
      <c r="E17" s="56"/>
      <c r="F17" s="56"/>
      <c r="G17" s="56"/>
      <c r="H17" s="56"/>
      <c r="I17" s="56"/>
      <c r="J17" s="56"/>
      <c r="K17" s="57"/>
      <c r="L17" s="23"/>
      <c r="M17" s="23"/>
      <c r="N17" s="23"/>
      <c r="O17" s="23"/>
      <c r="P17" s="23"/>
    </row>
    <row r="18" spans="2:16" ht="24" customHeight="1">
      <c r="B18" s="55"/>
      <c r="C18" s="56"/>
      <c r="D18" s="56"/>
      <c r="E18" s="56"/>
      <c r="F18" s="56"/>
      <c r="G18" s="56"/>
      <c r="H18" s="56"/>
      <c r="I18" s="56"/>
      <c r="J18" s="56"/>
      <c r="K18" s="57"/>
      <c r="L18" s="23"/>
      <c r="M18" s="23"/>
      <c r="N18" s="23"/>
      <c r="O18" s="23"/>
      <c r="P18" s="23"/>
    </row>
    <row r="19" spans="2:16">
      <c r="B19" s="55"/>
      <c r="C19" s="56"/>
      <c r="D19" s="56"/>
      <c r="E19" s="56"/>
      <c r="F19" s="56"/>
      <c r="G19" s="56"/>
      <c r="H19" s="56"/>
      <c r="I19" s="56"/>
      <c r="J19" s="56"/>
      <c r="K19" s="57"/>
      <c r="L19" s="23"/>
      <c r="M19" s="23"/>
      <c r="N19" s="23"/>
      <c r="O19" s="23"/>
      <c r="P19" s="23"/>
    </row>
    <row r="20" spans="2:16">
      <c r="B20" s="55"/>
      <c r="C20" s="56"/>
      <c r="D20" s="56"/>
      <c r="E20" s="56"/>
      <c r="F20" s="56"/>
      <c r="G20" s="56"/>
      <c r="H20" s="56"/>
      <c r="I20" s="56"/>
      <c r="J20" s="56"/>
      <c r="K20" s="57"/>
      <c r="L20" s="23"/>
      <c r="M20" s="23"/>
      <c r="N20" s="23"/>
      <c r="O20" s="23"/>
      <c r="P20" s="23"/>
    </row>
    <row r="21" spans="2:16">
      <c r="B21" s="55"/>
      <c r="C21" s="56"/>
      <c r="D21" s="56"/>
      <c r="E21" s="56"/>
      <c r="F21" s="56"/>
      <c r="G21" s="56"/>
      <c r="H21" s="56"/>
      <c r="I21" s="56"/>
      <c r="J21" s="56"/>
      <c r="K21" s="57"/>
      <c r="L21" s="23"/>
      <c r="M21" s="23"/>
      <c r="N21" s="23"/>
      <c r="O21" s="23"/>
      <c r="P21" s="23"/>
    </row>
    <row r="22" spans="2:16">
      <c r="B22" s="55"/>
      <c r="C22" s="56"/>
      <c r="D22" s="56"/>
      <c r="E22" s="56"/>
      <c r="F22" s="56"/>
      <c r="G22" s="56"/>
      <c r="H22" s="56"/>
      <c r="I22" s="56"/>
      <c r="J22" s="56"/>
      <c r="K22" s="57"/>
      <c r="L22" s="23"/>
      <c r="M22" s="23"/>
      <c r="N22" s="23"/>
      <c r="O22" s="23"/>
      <c r="P22" s="23"/>
    </row>
    <row r="23" spans="2:16">
      <c r="B23" s="55"/>
      <c r="C23" s="56"/>
      <c r="D23" s="56"/>
      <c r="E23" s="56"/>
      <c r="F23" s="56"/>
      <c r="G23" s="56"/>
      <c r="H23" s="56"/>
      <c r="I23" s="56"/>
      <c r="J23" s="56"/>
      <c r="K23" s="57"/>
      <c r="L23" s="23"/>
      <c r="M23" s="23"/>
      <c r="N23" s="23"/>
      <c r="O23" s="23"/>
      <c r="P23" s="23"/>
    </row>
    <row r="24" spans="2:16">
      <c r="B24" s="55"/>
      <c r="C24" s="56"/>
      <c r="D24" s="56"/>
      <c r="E24" s="56"/>
      <c r="F24" s="56"/>
      <c r="G24" s="56"/>
      <c r="H24" s="56"/>
      <c r="I24" s="56"/>
      <c r="J24" s="56"/>
      <c r="K24" s="57"/>
      <c r="L24" s="23"/>
      <c r="M24" s="23"/>
      <c r="N24" s="23"/>
      <c r="O24" s="23"/>
      <c r="P24" s="23"/>
    </row>
    <row r="25" spans="2:16">
      <c r="B25" s="55"/>
      <c r="C25" s="56"/>
      <c r="D25" s="56"/>
      <c r="E25" s="56"/>
      <c r="F25" s="56"/>
      <c r="G25" s="56"/>
      <c r="H25" s="56"/>
      <c r="I25" s="56"/>
      <c r="J25" s="56"/>
      <c r="K25" s="57"/>
      <c r="L25" s="23"/>
      <c r="M25" s="23"/>
      <c r="N25" s="23"/>
      <c r="O25" s="23"/>
      <c r="P25" s="23"/>
    </row>
    <row r="26" spans="2:16">
      <c r="B26" s="58"/>
      <c r="C26" s="59"/>
      <c r="D26" s="59"/>
      <c r="E26" s="59"/>
      <c r="F26" s="59"/>
      <c r="G26" s="59"/>
      <c r="H26" s="59"/>
      <c r="I26" s="59"/>
      <c r="J26" s="59"/>
      <c r="K26" s="60"/>
    </row>
  </sheetData>
  <mergeCells count="2">
    <mergeCell ref="B2:K2"/>
    <mergeCell ref="B3:K2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T84"/>
  <sheetViews>
    <sheetView zoomScale="62" zoomScaleNormal="62" workbookViewId="0">
      <selection activeCell="K37" sqref="K37"/>
    </sheetView>
  </sheetViews>
  <sheetFormatPr baseColWidth="10" defaultRowHeight="14.25"/>
  <cols>
    <col min="1" max="1" width="1.5703125" style="1" customWidth="1"/>
    <col min="2" max="2" width="4.5703125" style="1" customWidth="1"/>
    <col min="3" max="3" width="20.7109375" style="1" customWidth="1"/>
    <col min="4" max="4" width="33.85546875" style="1" customWidth="1"/>
    <col min="5" max="5" width="11.28515625" style="1" customWidth="1"/>
    <col min="6" max="6" width="41.28515625" style="1" customWidth="1"/>
    <col min="7" max="7" width="15.7109375" style="1" customWidth="1"/>
    <col min="8" max="8" width="42" style="1" customWidth="1"/>
    <col min="9" max="9" width="5.7109375" style="1" customWidth="1"/>
    <col min="10" max="10" width="19" style="1" customWidth="1"/>
    <col min="11" max="11" width="14.5703125" style="1" customWidth="1"/>
    <col min="12" max="12" width="17.7109375" style="1" customWidth="1"/>
    <col min="13" max="13" width="26.5703125" style="1" customWidth="1"/>
    <col min="14" max="15" width="25.42578125" style="1" customWidth="1"/>
    <col min="16" max="16" width="34.140625" style="1" customWidth="1"/>
    <col min="17" max="17" width="15.28515625" style="1" customWidth="1"/>
    <col min="18" max="18" width="25.7109375" style="1" hidden="1" customWidth="1"/>
    <col min="19" max="19" width="20.5703125" style="1" hidden="1" customWidth="1"/>
    <col min="20" max="20" width="5.85546875" style="1" customWidth="1"/>
    <col min="21" max="16384" width="11.42578125" style="1"/>
  </cols>
  <sheetData>
    <row r="2" spans="2:20" ht="26.25">
      <c r="B2" s="85"/>
      <c r="C2" s="85"/>
      <c r="D2" s="85"/>
      <c r="E2" s="87" t="s">
        <v>0</v>
      </c>
      <c r="F2" s="87"/>
      <c r="G2" s="87"/>
      <c r="H2" s="87"/>
      <c r="I2" s="87"/>
      <c r="J2" s="87"/>
      <c r="K2" s="87"/>
      <c r="L2" s="87"/>
      <c r="M2" s="87"/>
      <c r="N2" s="87"/>
      <c r="O2" s="86" t="s">
        <v>1</v>
      </c>
      <c r="P2" s="86"/>
      <c r="Q2" s="86"/>
      <c r="R2" s="40"/>
      <c r="S2" s="27" t="s">
        <v>24</v>
      </c>
      <c r="T2" s="43"/>
    </row>
    <row r="3" spans="2:20" ht="26.25">
      <c r="B3" s="85"/>
      <c r="C3" s="85"/>
      <c r="D3" s="85"/>
      <c r="E3" s="87"/>
      <c r="F3" s="87"/>
      <c r="G3" s="87"/>
      <c r="H3" s="87"/>
      <c r="I3" s="87"/>
      <c r="J3" s="87"/>
      <c r="K3" s="87"/>
      <c r="L3" s="87"/>
      <c r="M3" s="87"/>
      <c r="N3" s="87"/>
      <c r="O3" s="86"/>
      <c r="P3" s="86"/>
      <c r="Q3" s="86"/>
      <c r="R3" s="40"/>
      <c r="S3" s="28" t="s">
        <v>25</v>
      </c>
      <c r="T3" s="43"/>
    </row>
    <row r="4" spans="2:20" ht="26.25">
      <c r="B4" s="85"/>
      <c r="C4" s="85"/>
      <c r="D4" s="85"/>
      <c r="E4" s="87"/>
      <c r="F4" s="87"/>
      <c r="G4" s="87"/>
      <c r="H4" s="87"/>
      <c r="I4" s="87"/>
      <c r="J4" s="87"/>
      <c r="K4" s="87"/>
      <c r="L4" s="87"/>
      <c r="M4" s="87"/>
      <c r="N4" s="87"/>
      <c r="O4" s="86"/>
      <c r="P4" s="86"/>
      <c r="Q4" s="86"/>
      <c r="R4" s="40"/>
      <c r="S4" s="28" t="s">
        <v>26</v>
      </c>
      <c r="T4" s="43"/>
    </row>
    <row r="5" spans="2:20" ht="26.25">
      <c r="B5" s="85"/>
      <c r="C5" s="85"/>
      <c r="D5" s="85"/>
      <c r="E5" s="87"/>
      <c r="F5" s="87"/>
      <c r="G5" s="87"/>
      <c r="H5" s="87"/>
      <c r="I5" s="87"/>
      <c r="J5" s="87"/>
      <c r="K5" s="87"/>
      <c r="L5" s="87"/>
      <c r="M5" s="87"/>
      <c r="N5" s="87"/>
      <c r="O5" s="86"/>
      <c r="P5" s="86"/>
      <c r="Q5" s="86"/>
      <c r="R5" s="40"/>
      <c r="S5" s="28" t="s">
        <v>27</v>
      </c>
      <c r="T5" s="43"/>
    </row>
    <row r="6" spans="2:20" ht="26.25">
      <c r="B6" s="85"/>
      <c r="C6" s="85"/>
      <c r="D6" s="85"/>
      <c r="E6" s="87"/>
      <c r="F6" s="87"/>
      <c r="G6" s="87"/>
      <c r="H6" s="87"/>
      <c r="I6" s="87"/>
      <c r="J6" s="87"/>
      <c r="K6" s="87"/>
      <c r="L6" s="87"/>
      <c r="M6" s="87"/>
      <c r="N6" s="87"/>
      <c r="O6" s="86"/>
      <c r="P6" s="86"/>
      <c r="Q6" s="86"/>
      <c r="R6" s="40"/>
      <c r="S6" s="29" t="s">
        <v>28</v>
      </c>
      <c r="T6" s="43"/>
    </row>
    <row r="7" spans="2:20" ht="15">
      <c r="B7" s="3"/>
      <c r="C7" s="3"/>
      <c r="D7" s="3"/>
      <c r="E7" s="3"/>
      <c r="F7" s="3"/>
      <c r="G7" s="3"/>
      <c r="H7" s="30"/>
      <c r="I7" s="30"/>
      <c r="J7" s="30"/>
      <c r="K7" s="30"/>
      <c r="L7" s="30"/>
      <c r="M7" s="3"/>
      <c r="N7" s="17"/>
      <c r="O7" s="17"/>
      <c r="P7" s="17"/>
      <c r="Q7" s="17"/>
      <c r="R7" s="17"/>
      <c r="S7" s="2"/>
      <c r="T7" s="43"/>
    </row>
    <row r="8" spans="2:20" ht="15">
      <c r="B8" s="3"/>
      <c r="C8" s="3"/>
      <c r="D8" s="3"/>
      <c r="E8" s="3"/>
      <c r="F8" s="3"/>
      <c r="G8" s="3"/>
      <c r="H8" s="30"/>
      <c r="I8" s="30"/>
      <c r="J8" s="30"/>
      <c r="K8" s="30"/>
      <c r="L8" s="30"/>
      <c r="M8" s="3"/>
      <c r="N8" s="17"/>
      <c r="O8" s="17"/>
      <c r="P8" s="17"/>
      <c r="Q8" s="17"/>
      <c r="R8" s="17"/>
      <c r="S8" s="4"/>
      <c r="T8" s="43"/>
    </row>
    <row r="9" spans="2:20" ht="15">
      <c r="B9" s="3"/>
      <c r="C9" s="3"/>
      <c r="D9" s="3"/>
      <c r="E9" s="3"/>
      <c r="F9" s="3"/>
      <c r="G9" s="3"/>
      <c r="H9" s="5" t="s">
        <v>2</v>
      </c>
      <c r="I9" s="3"/>
      <c r="J9" s="76" t="s">
        <v>45</v>
      </c>
      <c r="K9" s="76"/>
      <c r="L9" s="76"/>
      <c r="M9" s="76"/>
      <c r="N9" s="3"/>
      <c r="O9" s="17"/>
      <c r="P9" s="17"/>
      <c r="Q9" s="17"/>
      <c r="R9" s="17"/>
      <c r="S9" s="4"/>
      <c r="T9" s="43"/>
    </row>
    <row r="10" spans="2:20" ht="15">
      <c r="B10" s="3"/>
      <c r="C10" s="3"/>
      <c r="D10" s="3"/>
      <c r="E10" s="3"/>
      <c r="F10" s="3"/>
      <c r="G10" s="3"/>
      <c r="H10" s="5" t="s">
        <v>3</v>
      </c>
      <c r="I10" s="3"/>
      <c r="J10" s="76">
        <v>1707022410</v>
      </c>
      <c r="K10" s="76"/>
      <c r="L10" s="76"/>
      <c r="M10" s="76"/>
      <c r="N10" s="3"/>
      <c r="O10" s="3"/>
      <c r="P10" s="3"/>
      <c r="Q10" s="3"/>
      <c r="R10" s="3"/>
      <c r="S10" s="4"/>
      <c r="T10" s="43"/>
    </row>
    <row r="11" spans="2:20" ht="15">
      <c r="B11" s="3"/>
      <c r="C11" s="3"/>
      <c r="D11" s="3"/>
      <c r="E11" s="3"/>
      <c r="F11" s="3"/>
      <c r="G11" s="3"/>
      <c r="H11" s="5" t="s">
        <v>4</v>
      </c>
      <c r="I11" s="3"/>
      <c r="J11" s="77" t="s">
        <v>12</v>
      </c>
      <c r="K11" s="77"/>
      <c r="L11" s="77"/>
      <c r="M11" s="77"/>
      <c r="N11" s="3"/>
      <c r="O11" s="3"/>
      <c r="P11" s="3"/>
      <c r="Q11" s="3"/>
      <c r="R11" s="3"/>
      <c r="S11" s="4"/>
      <c r="T11" s="43"/>
    </row>
    <row r="12" spans="2:20" ht="15">
      <c r="B12" s="3"/>
      <c r="C12" s="3"/>
      <c r="D12" s="3"/>
      <c r="E12" s="3"/>
      <c r="F12" s="3"/>
      <c r="G12" s="3"/>
      <c r="H12" s="5" t="s">
        <v>20</v>
      </c>
      <c r="I12" s="3"/>
      <c r="J12" s="77" t="s">
        <v>17</v>
      </c>
      <c r="K12" s="77"/>
      <c r="L12" s="77"/>
      <c r="M12" s="77"/>
      <c r="N12" s="3"/>
      <c r="O12" s="3"/>
      <c r="P12" s="3"/>
      <c r="Q12" s="3"/>
      <c r="R12" s="3"/>
      <c r="S12" s="4"/>
      <c r="T12" s="43"/>
    </row>
    <row r="13" spans="2:20" ht="15">
      <c r="B13" s="3"/>
      <c r="C13" s="3"/>
      <c r="D13" s="3"/>
      <c r="E13" s="3"/>
      <c r="F13" s="3"/>
      <c r="G13" s="3"/>
      <c r="H13" s="5" t="s">
        <v>10</v>
      </c>
      <c r="I13" s="3"/>
      <c r="J13" s="77" t="s">
        <v>18</v>
      </c>
      <c r="K13" s="77"/>
      <c r="L13" s="77"/>
      <c r="M13" s="77"/>
      <c r="N13" s="3"/>
      <c r="O13" s="3"/>
      <c r="P13" s="3"/>
      <c r="Q13" s="3"/>
      <c r="R13" s="3"/>
      <c r="S13" s="4"/>
      <c r="T13" s="43"/>
    </row>
    <row r="14" spans="2:20">
      <c r="B14" s="3"/>
      <c r="C14" s="3"/>
      <c r="D14" s="3"/>
      <c r="E14" s="3"/>
      <c r="F14" s="3"/>
      <c r="G14" s="3"/>
      <c r="H14" s="26"/>
      <c r="I14" s="3"/>
      <c r="J14" s="18"/>
      <c r="K14" s="30"/>
      <c r="L14" s="30"/>
      <c r="M14" s="30"/>
      <c r="N14" s="3"/>
      <c r="O14" s="3"/>
      <c r="P14" s="3"/>
      <c r="Q14" s="3"/>
      <c r="R14" s="3"/>
      <c r="S14" s="4"/>
      <c r="T14" s="43"/>
    </row>
    <row r="15" spans="2:20">
      <c r="B15" s="8"/>
      <c r="C15" s="8"/>
      <c r="D15" s="8"/>
      <c r="E15" s="8"/>
      <c r="F15" s="8"/>
      <c r="G15" s="8"/>
      <c r="H15" s="8"/>
      <c r="I15" s="6"/>
      <c r="J15" s="6"/>
      <c r="K15" s="3"/>
      <c r="L15" s="3"/>
      <c r="M15" s="3"/>
      <c r="N15" s="3"/>
      <c r="O15" s="3"/>
      <c r="P15" s="3"/>
      <c r="Q15" s="3"/>
      <c r="R15" s="3"/>
      <c r="S15" s="4"/>
      <c r="T15" s="43"/>
    </row>
    <row r="16" spans="2:20" ht="15">
      <c r="B16" s="78" t="s">
        <v>11</v>
      </c>
      <c r="C16" s="79"/>
      <c r="D16" s="79"/>
      <c r="E16" s="79"/>
      <c r="F16" s="79"/>
      <c r="G16" s="79"/>
      <c r="H16" s="79"/>
      <c r="I16" s="79"/>
      <c r="J16" s="79"/>
      <c r="K16" s="79"/>
      <c r="L16" s="79"/>
      <c r="M16" s="79"/>
      <c r="N16" s="80"/>
      <c r="O16" s="3"/>
      <c r="P16" s="3"/>
      <c r="Q16" s="3"/>
      <c r="R16" s="3"/>
      <c r="S16" s="4"/>
      <c r="T16" s="43"/>
    </row>
    <row r="17" spans="2:20">
      <c r="B17" s="6"/>
      <c r="C17" s="6"/>
      <c r="D17" s="6"/>
      <c r="E17" s="6"/>
      <c r="F17" s="6"/>
      <c r="G17" s="6"/>
      <c r="H17" s="6"/>
      <c r="I17" s="6"/>
      <c r="J17" s="6"/>
      <c r="K17" s="6"/>
      <c r="L17" s="6"/>
      <c r="M17" s="6"/>
      <c r="N17" s="6"/>
      <c r="O17" s="3"/>
      <c r="P17" s="3"/>
      <c r="Q17" s="3"/>
      <c r="R17" s="3"/>
      <c r="S17" s="4"/>
      <c r="T17" s="43"/>
    </row>
    <row r="18" spans="2:20">
      <c r="B18" s="84" t="s">
        <v>53</v>
      </c>
      <c r="C18" s="84"/>
      <c r="D18" s="84"/>
      <c r="E18" s="84"/>
      <c r="F18" s="84"/>
      <c r="G18" s="84"/>
      <c r="H18" s="84"/>
      <c r="I18" s="84"/>
      <c r="J18" s="84"/>
      <c r="K18" s="84"/>
      <c r="L18" s="84"/>
      <c r="M18" s="84"/>
      <c r="N18" s="84"/>
      <c r="O18" s="3"/>
      <c r="P18" s="3"/>
      <c r="Q18" s="3"/>
      <c r="R18" s="3"/>
      <c r="S18" s="4"/>
      <c r="T18" s="43"/>
    </row>
    <row r="19" spans="2:20" ht="15">
      <c r="B19" s="8"/>
      <c r="C19" s="8"/>
      <c r="D19" s="8"/>
      <c r="E19" s="8"/>
      <c r="F19" s="8"/>
      <c r="G19" s="8"/>
      <c r="H19" s="8"/>
      <c r="I19" s="8"/>
      <c r="J19" s="8"/>
      <c r="K19" s="9"/>
      <c r="L19" s="9"/>
      <c r="M19" s="10"/>
      <c r="N19" s="6"/>
      <c r="O19" s="3"/>
      <c r="P19" s="3"/>
      <c r="Q19" s="3"/>
      <c r="R19" s="3"/>
      <c r="S19" s="4"/>
      <c r="T19" s="43"/>
    </row>
    <row r="20" spans="2:20" ht="15">
      <c r="B20" s="81" t="s">
        <v>8</v>
      </c>
      <c r="C20" s="82"/>
      <c r="D20" s="82"/>
      <c r="E20" s="82"/>
      <c r="F20" s="82"/>
      <c r="G20" s="82"/>
      <c r="H20" s="82"/>
      <c r="I20" s="82"/>
      <c r="J20" s="82"/>
      <c r="K20" s="82"/>
      <c r="L20" s="82"/>
      <c r="M20" s="82"/>
      <c r="N20" s="83"/>
      <c r="O20" s="3"/>
      <c r="P20" s="3"/>
      <c r="Q20" s="3"/>
      <c r="R20" s="3"/>
      <c r="S20" s="4"/>
      <c r="T20" s="43"/>
    </row>
    <row r="21" spans="2:20">
      <c r="B21" s="7"/>
      <c r="C21" s="7"/>
      <c r="D21" s="7"/>
      <c r="E21" s="7"/>
      <c r="F21" s="7"/>
      <c r="G21" s="7"/>
      <c r="H21" s="7"/>
      <c r="I21" s="7"/>
      <c r="J21" s="7"/>
      <c r="K21" s="7"/>
      <c r="L21" s="7"/>
      <c r="M21" s="7"/>
      <c r="N21" s="7"/>
      <c r="O21" s="7"/>
      <c r="P21" s="7"/>
      <c r="Q21" s="7"/>
      <c r="R21" s="7"/>
      <c r="S21" s="4"/>
      <c r="T21" s="43"/>
    </row>
    <row r="22" spans="2:20">
      <c r="B22" s="95" t="s">
        <v>48</v>
      </c>
      <c r="C22" s="95"/>
      <c r="D22" s="95"/>
      <c r="E22" s="95"/>
      <c r="F22" s="95"/>
      <c r="G22" s="95"/>
      <c r="H22" s="95"/>
      <c r="I22" s="95"/>
      <c r="J22" s="95"/>
      <c r="K22" s="95"/>
      <c r="L22" s="95"/>
      <c r="M22" s="95"/>
      <c r="N22" s="95"/>
      <c r="O22" s="3"/>
      <c r="P22" s="3"/>
      <c r="Q22" s="3"/>
      <c r="R22" s="3"/>
      <c r="S22" s="4"/>
      <c r="T22" s="43"/>
    </row>
    <row r="23" spans="2:20" ht="15">
      <c r="B23" s="81" t="s">
        <v>16</v>
      </c>
      <c r="C23" s="82"/>
      <c r="D23" s="82"/>
      <c r="E23" s="82"/>
      <c r="F23" s="82"/>
      <c r="G23" s="82"/>
      <c r="H23" s="82"/>
      <c r="I23" s="82"/>
      <c r="J23" s="82"/>
      <c r="K23" s="82"/>
      <c r="L23" s="82"/>
      <c r="M23" s="82"/>
      <c r="N23" s="83"/>
      <c r="O23" s="20"/>
      <c r="P23" s="20"/>
      <c r="Q23" s="20"/>
      <c r="R23" s="20"/>
      <c r="S23" s="4"/>
      <c r="T23" s="43"/>
    </row>
    <row r="24" spans="2:20">
      <c r="B24" s="8"/>
      <c r="C24" s="8"/>
      <c r="D24" s="8"/>
      <c r="E24" s="8"/>
      <c r="F24" s="8"/>
      <c r="G24" s="8"/>
      <c r="H24" s="8"/>
      <c r="I24" s="6"/>
      <c r="J24" s="6"/>
      <c r="K24" s="6"/>
      <c r="L24" s="6"/>
      <c r="M24" s="6"/>
      <c r="N24" s="6"/>
      <c r="O24" s="6"/>
      <c r="P24" s="6"/>
      <c r="Q24" s="6"/>
      <c r="R24" s="6"/>
      <c r="S24" s="4"/>
      <c r="T24" s="43"/>
    </row>
    <row r="25" spans="2:20">
      <c r="B25" s="84" t="s">
        <v>46</v>
      </c>
      <c r="C25" s="84"/>
      <c r="D25" s="84"/>
      <c r="E25" s="84"/>
      <c r="F25" s="84"/>
      <c r="G25" s="84"/>
      <c r="H25" s="84"/>
      <c r="I25" s="84"/>
      <c r="J25" s="84"/>
      <c r="K25" s="84"/>
      <c r="L25" s="84"/>
      <c r="M25" s="84"/>
      <c r="N25" s="84"/>
      <c r="O25" s="6"/>
      <c r="P25" s="6"/>
      <c r="Q25" s="6"/>
      <c r="R25" s="6"/>
      <c r="S25" s="4"/>
      <c r="T25" s="43"/>
    </row>
    <row r="26" spans="2:20">
      <c r="B26" s="3"/>
      <c r="C26" s="3"/>
      <c r="D26" s="16"/>
      <c r="E26" s="16"/>
      <c r="F26" s="16"/>
      <c r="G26" s="16"/>
      <c r="H26" s="16"/>
      <c r="I26" s="16"/>
      <c r="J26" s="16"/>
      <c r="K26" s="16"/>
      <c r="L26" s="16"/>
      <c r="M26" s="16"/>
      <c r="N26" s="6"/>
      <c r="O26" s="6"/>
      <c r="P26" s="6"/>
      <c r="Q26" s="6"/>
      <c r="R26" s="6"/>
      <c r="S26" s="4"/>
      <c r="T26" s="43"/>
    </row>
    <row r="27" spans="2:20">
      <c r="B27" s="84" t="s">
        <v>47</v>
      </c>
      <c r="C27" s="84"/>
      <c r="D27" s="84"/>
      <c r="E27" s="84"/>
      <c r="F27" s="84"/>
      <c r="G27" s="84"/>
      <c r="H27" s="84"/>
      <c r="I27" s="84"/>
      <c r="J27" s="84"/>
      <c r="K27" s="84"/>
      <c r="L27" s="84"/>
      <c r="M27" s="84"/>
      <c r="N27" s="84"/>
      <c r="O27" s="26"/>
      <c r="P27" s="6"/>
      <c r="Q27" s="6"/>
      <c r="R27" s="6"/>
      <c r="S27" s="4"/>
      <c r="T27" s="43"/>
    </row>
    <row r="28" spans="2:20">
      <c r="B28" s="8"/>
      <c r="C28" s="8"/>
      <c r="D28" s="8"/>
      <c r="E28" s="8"/>
      <c r="F28" s="8"/>
      <c r="G28" s="8"/>
      <c r="H28" s="8"/>
      <c r="I28" s="8"/>
      <c r="J28" s="8"/>
      <c r="K28" s="8"/>
      <c r="L28" s="8"/>
      <c r="M28" s="8"/>
      <c r="N28" s="6"/>
      <c r="O28" s="6"/>
      <c r="P28" s="6"/>
      <c r="Q28" s="6"/>
      <c r="R28" s="6"/>
      <c r="S28" s="4"/>
      <c r="T28" s="43"/>
    </row>
    <row r="29" spans="2:20">
      <c r="B29" s="11"/>
      <c r="C29" s="11"/>
      <c r="D29" s="11"/>
      <c r="E29" s="11"/>
      <c r="F29" s="11"/>
      <c r="G29" s="11"/>
      <c r="H29" s="11"/>
      <c r="I29" s="11"/>
      <c r="J29" s="11"/>
      <c r="K29" s="11"/>
      <c r="L29" s="11"/>
      <c r="M29" s="3"/>
      <c r="N29" s="3"/>
      <c r="O29" s="3"/>
      <c r="P29" s="3"/>
      <c r="Q29" s="3"/>
      <c r="R29" s="3"/>
      <c r="S29" s="4"/>
      <c r="T29" s="43"/>
    </row>
    <row r="30" spans="2:20" ht="15">
      <c r="B30" s="78" t="s">
        <v>9</v>
      </c>
      <c r="C30" s="79"/>
      <c r="D30" s="79"/>
      <c r="E30" s="79"/>
      <c r="F30" s="79"/>
      <c r="G30" s="79"/>
      <c r="H30" s="79"/>
      <c r="I30" s="79"/>
      <c r="J30" s="79"/>
      <c r="K30" s="79"/>
      <c r="L30" s="79"/>
      <c r="M30" s="79"/>
      <c r="N30" s="80"/>
      <c r="O30" s="5"/>
      <c r="P30" s="5"/>
      <c r="Q30" s="5"/>
      <c r="R30" s="5"/>
      <c r="S30" s="4"/>
      <c r="T30" s="43"/>
    </row>
    <row r="31" spans="2:20" ht="15">
      <c r="B31" s="3"/>
      <c r="C31" s="3"/>
      <c r="D31" s="12"/>
      <c r="E31" s="12"/>
      <c r="F31" s="12"/>
      <c r="G31" s="12"/>
      <c r="H31" s="12"/>
      <c r="I31" s="12"/>
      <c r="J31" s="12"/>
      <c r="K31" s="12"/>
      <c r="L31" s="12"/>
      <c r="M31" s="12"/>
      <c r="N31" s="12"/>
      <c r="O31" s="12"/>
      <c r="P31" s="12"/>
      <c r="Q31" s="3"/>
      <c r="R31" s="3"/>
      <c r="S31" s="4"/>
      <c r="T31" s="43"/>
    </row>
    <row r="32" spans="2:20">
      <c r="B32" s="63" t="s">
        <v>22</v>
      </c>
      <c r="C32" s="94" t="s">
        <v>29</v>
      </c>
      <c r="D32" s="64" t="s">
        <v>30</v>
      </c>
      <c r="E32" s="63" t="s">
        <v>31</v>
      </c>
      <c r="F32" s="63" t="s">
        <v>32</v>
      </c>
      <c r="G32" s="63" t="s">
        <v>33</v>
      </c>
      <c r="H32" s="64" t="s">
        <v>34</v>
      </c>
      <c r="I32" s="63" t="s">
        <v>35</v>
      </c>
      <c r="J32" s="63"/>
      <c r="K32" s="63" t="s">
        <v>36</v>
      </c>
      <c r="L32" s="63" t="s">
        <v>37</v>
      </c>
      <c r="M32" s="63" t="s">
        <v>38</v>
      </c>
      <c r="N32" s="63" t="s">
        <v>39</v>
      </c>
      <c r="O32" s="74" t="s">
        <v>40</v>
      </c>
      <c r="P32" s="65" t="s">
        <v>21</v>
      </c>
      <c r="Q32" s="66"/>
      <c r="R32" s="38"/>
      <c r="S32" s="4"/>
      <c r="T32" s="43"/>
    </row>
    <row r="33" spans="1:20" ht="28.5">
      <c r="B33" s="94"/>
      <c r="C33" s="74"/>
      <c r="D33" s="100"/>
      <c r="E33" s="94"/>
      <c r="F33" s="94"/>
      <c r="G33" s="94"/>
      <c r="H33" s="100"/>
      <c r="I33" s="48" t="s">
        <v>5</v>
      </c>
      <c r="J33" s="48" t="s">
        <v>6</v>
      </c>
      <c r="K33" s="94"/>
      <c r="L33" s="94"/>
      <c r="M33" s="94"/>
      <c r="N33" s="94"/>
      <c r="O33" s="74"/>
      <c r="P33" s="101" t="s">
        <v>15</v>
      </c>
      <c r="Q33" s="102" t="s">
        <v>14</v>
      </c>
      <c r="R33" s="21" t="s">
        <v>42</v>
      </c>
      <c r="S33" s="21" t="s">
        <v>43</v>
      </c>
      <c r="T33" s="43"/>
    </row>
    <row r="34" spans="1:20" s="13" customFormat="1" ht="180">
      <c r="B34" s="108">
        <v>1</v>
      </c>
      <c r="C34" s="103" t="s">
        <v>101</v>
      </c>
      <c r="D34" s="103" t="s">
        <v>132</v>
      </c>
      <c r="E34" s="103" t="s">
        <v>108</v>
      </c>
      <c r="F34" s="103" t="s">
        <v>133</v>
      </c>
      <c r="G34" s="104" t="s">
        <v>28</v>
      </c>
      <c r="H34" s="103" t="s">
        <v>54</v>
      </c>
      <c r="I34" s="103">
        <v>1</v>
      </c>
      <c r="J34" s="103" t="s">
        <v>55</v>
      </c>
      <c r="K34" s="105">
        <v>43586</v>
      </c>
      <c r="L34" s="105">
        <v>43616</v>
      </c>
      <c r="M34" s="103" t="s">
        <v>56</v>
      </c>
      <c r="N34" s="103" t="s">
        <v>110</v>
      </c>
      <c r="O34" s="103"/>
      <c r="P34" s="103"/>
      <c r="Q34" s="106"/>
      <c r="R34" s="99">
        <f>IF(G34="Baja",1,IF(G34="Media - baja",2,IF(G34="Media",3,IF(G34="Media - alta",4,5))))</f>
        <v>5</v>
      </c>
      <c r="S34" s="97">
        <f>Q34*R34</f>
        <v>0</v>
      </c>
      <c r="T34" s="98"/>
    </row>
    <row r="35" spans="1:20" s="13" customFormat="1" ht="97.5" customHeight="1">
      <c r="B35" s="108">
        <v>2</v>
      </c>
      <c r="C35" s="103" t="s">
        <v>101</v>
      </c>
      <c r="D35" s="103" t="s">
        <v>100</v>
      </c>
      <c r="E35" s="103" t="s">
        <v>108</v>
      </c>
      <c r="F35" s="103" t="s">
        <v>57</v>
      </c>
      <c r="G35" s="104" t="s">
        <v>28</v>
      </c>
      <c r="H35" s="103" t="s">
        <v>54</v>
      </c>
      <c r="I35" s="103">
        <v>2</v>
      </c>
      <c r="J35" s="103" t="s">
        <v>99</v>
      </c>
      <c r="K35" s="105">
        <v>43617</v>
      </c>
      <c r="L35" s="105">
        <v>43799</v>
      </c>
      <c r="M35" s="103" t="s">
        <v>56</v>
      </c>
      <c r="N35" s="103" t="s">
        <v>110</v>
      </c>
      <c r="O35" s="103" t="s">
        <v>58</v>
      </c>
      <c r="P35" s="103"/>
      <c r="Q35" s="106"/>
      <c r="R35" s="99">
        <f t="shared" ref="R35" si="0">IF(G35="Baja",1,IF(G35="Media - baja",2,IF(G35="Media",3,IF(G35="Media - alta",4,5))))</f>
        <v>5</v>
      </c>
      <c r="S35" s="97">
        <f t="shared" ref="S35" si="1">Q35*R35</f>
        <v>0</v>
      </c>
      <c r="T35" s="98"/>
    </row>
    <row r="36" spans="1:20" s="13" customFormat="1" ht="165">
      <c r="B36" s="108">
        <v>3</v>
      </c>
      <c r="C36" s="103" t="s">
        <v>102</v>
      </c>
      <c r="D36" s="103" t="s">
        <v>76</v>
      </c>
      <c r="E36" s="103" t="s">
        <v>59</v>
      </c>
      <c r="F36" s="103" t="s">
        <v>103</v>
      </c>
      <c r="G36" s="104" t="s">
        <v>26</v>
      </c>
      <c r="H36" s="103" t="s">
        <v>77</v>
      </c>
      <c r="I36" s="103">
        <v>32</v>
      </c>
      <c r="J36" s="103" t="s">
        <v>78</v>
      </c>
      <c r="K36" s="107">
        <v>43586</v>
      </c>
      <c r="L36" s="107">
        <v>43830</v>
      </c>
      <c r="M36" s="103" t="s">
        <v>104</v>
      </c>
      <c r="N36" s="103" t="s">
        <v>111</v>
      </c>
      <c r="O36" s="103"/>
      <c r="P36" s="103"/>
      <c r="Q36" s="106"/>
      <c r="R36" s="99">
        <f>IF(G36="Baja",1,IF(G36="Media - baja",2,IF(G36="Media",3,IF(G36="Media - alta",4,5))))</f>
        <v>3</v>
      </c>
      <c r="S36" s="97">
        <f>Q36*R36</f>
        <v>0</v>
      </c>
      <c r="T36" s="98"/>
    </row>
    <row r="37" spans="1:20" s="13" customFormat="1" ht="225">
      <c r="B37" s="108">
        <v>4</v>
      </c>
      <c r="C37" s="103" t="s">
        <v>105</v>
      </c>
      <c r="D37" s="103" t="s">
        <v>134</v>
      </c>
      <c r="E37" s="103" t="s">
        <v>59</v>
      </c>
      <c r="F37" s="103" t="s">
        <v>60</v>
      </c>
      <c r="G37" s="104" t="s">
        <v>28</v>
      </c>
      <c r="H37" s="103" t="s">
        <v>61</v>
      </c>
      <c r="I37" s="103">
        <v>1</v>
      </c>
      <c r="J37" s="103" t="s">
        <v>62</v>
      </c>
      <c r="K37" s="107">
        <v>43617</v>
      </c>
      <c r="L37" s="107">
        <v>43646</v>
      </c>
      <c r="M37" s="103" t="s">
        <v>63</v>
      </c>
      <c r="N37" s="103" t="s">
        <v>64</v>
      </c>
      <c r="O37" s="103"/>
      <c r="P37" s="103"/>
      <c r="Q37" s="106"/>
      <c r="R37" s="99">
        <f>IF(G37="Baja",1,IF(G37="Media - baja",2,IF(G37="Media",3,IF(G37="Media - alta",4,5))))</f>
        <v>5</v>
      </c>
      <c r="S37" s="97">
        <f>Q37*R37</f>
        <v>0</v>
      </c>
      <c r="T37" s="98"/>
    </row>
    <row r="38" spans="1:20" s="13" customFormat="1" ht="96.75" customHeight="1">
      <c r="B38" s="108">
        <v>5</v>
      </c>
      <c r="C38" s="103" t="s">
        <v>101</v>
      </c>
      <c r="D38" s="103" t="s">
        <v>106</v>
      </c>
      <c r="E38" s="103" t="s">
        <v>108</v>
      </c>
      <c r="F38" s="103" t="s">
        <v>57</v>
      </c>
      <c r="G38" s="104" t="s">
        <v>28</v>
      </c>
      <c r="H38" s="103" t="s">
        <v>61</v>
      </c>
      <c r="I38" s="103">
        <v>2</v>
      </c>
      <c r="J38" s="103" t="s">
        <v>99</v>
      </c>
      <c r="K38" s="105">
        <v>43647</v>
      </c>
      <c r="L38" s="105">
        <v>43860</v>
      </c>
      <c r="M38" s="103" t="s">
        <v>63</v>
      </c>
      <c r="N38" s="103" t="s">
        <v>64</v>
      </c>
      <c r="O38" s="103" t="s">
        <v>107</v>
      </c>
      <c r="P38" s="103"/>
      <c r="Q38" s="106"/>
      <c r="R38" s="99">
        <f t="shared" ref="R38" si="2">IF(G38="Baja",1,IF(G38="Media - baja",2,IF(G38="Media",3,IF(G38="Media - alta",4,5))))</f>
        <v>5</v>
      </c>
      <c r="S38" s="97">
        <f t="shared" ref="S38" si="3">Q38*R38</f>
        <v>0</v>
      </c>
      <c r="T38" s="98"/>
    </row>
    <row r="39" spans="1:20" s="13" customFormat="1" ht="210">
      <c r="B39" s="108">
        <v>6</v>
      </c>
      <c r="C39" s="103" t="s">
        <v>79</v>
      </c>
      <c r="D39" s="103" t="s">
        <v>112</v>
      </c>
      <c r="E39" s="103" t="s">
        <v>59</v>
      </c>
      <c r="F39" s="103" t="s">
        <v>113</v>
      </c>
      <c r="G39" s="104" t="s">
        <v>26</v>
      </c>
      <c r="H39" s="103" t="s">
        <v>80</v>
      </c>
      <c r="I39" s="103">
        <v>2</v>
      </c>
      <c r="J39" s="103" t="s">
        <v>109</v>
      </c>
      <c r="K39" s="105">
        <v>43559</v>
      </c>
      <c r="L39" s="105">
        <v>43863</v>
      </c>
      <c r="M39" s="103" t="s">
        <v>104</v>
      </c>
      <c r="N39" s="103" t="s">
        <v>111</v>
      </c>
      <c r="O39" s="103"/>
      <c r="P39" s="103"/>
      <c r="Q39" s="106"/>
      <c r="R39" s="99">
        <f>IF(G39="Baja",1,IF(G39="Media - baja",2,IF(G39="Media",3,IF(G39="Media - alta",4,5))))</f>
        <v>3</v>
      </c>
      <c r="S39" s="97">
        <f>Q39*R39</f>
        <v>0</v>
      </c>
      <c r="T39" s="98"/>
    </row>
    <row r="40" spans="1:20" s="13" customFormat="1" ht="15">
      <c r="B40" s="32"/>
      <c r="C40" s="32"/>
      <c r="D40" s="31"/>
      <c r="E40" s="31"/>
      <c r="F40" s="31"/>
      <c r="G40" s="33"/>
      <c r="H40" s="31"/>
      <c r="I40" s="34"/>
      <c r="J40" s="31"/>
      <c r="K40" s="35"/>
      <c r="L40" s="35"/>
      <c r="M40" s="31"/>
      <c r="N40" s="31"/>
      <c r="O40" s="31"/>
      <c r="P40" s="31"/>
      <c r="Q40" s="36"/>
      <c r="R40" s="36"/>
      <c r="S40" s="36"/>
      <c r="T40" s="44"/>
    </row>
    <row r="41" spans="1:20" ht="20.25">
      <c r="B41" s="46"/>
      <c r="C41" s="46"/>
      <c r="D41" s="46"/>
      <c r="E41" s="46"/>
      <c r="F41" s="46"/>
      <c r="G41" s="46"/>
      <c r="H41" s="46"/>
      <c r="I41" s="46"/>
      <c r="J41" s="46"/>
      <c r="K41" s="46"/>
      <c r="L41" s="46"/>
      <c r="M41" s="46"/>
      <c r="N41" s="46"/>
      <c r="O41" s="46"/>
      <c r="P41" s="46"/>
      <c r="Q41" s="46"/>
      <c r="R41" s="46"/>
      <c r="S41" s="47"/>
      <c r="T41" s="43"/>
    </row>
    <row r="42" spans="1:20" ht="20.25">
      <c r="A42" s="14"/>
      <c r="B42" s="72"/>
      <c r="C42" s="72"/>
      <c r="D42" s="72"/>
      <c r="E42" s="72"/>
      <c r="F42" s="72"/>
      <c r="G42" s="72"/>
      <c r="H42" s="72"/>
      <c r="I42" s="72"/>
      <c r="J42" s="72"/>
      <c r="K42" s="72"/>
      <c r="L42" s="72"/>
      <c r="M42" s="72"/>
      <c r="N42" s="72"/>
      <c r="O42" s="72"/>
      <c r="P42" s="72"/>
      <c r="Q42" s="72"/>
      <c r="R42" s="72"/>
      <c r="S42" s="72"/>
      <c r="T42" s="73"/>
    </row>
    <row r="43" spans="1:20" ht="20.25">
      <c r="A43" s="15"/>
      <c r="B43" s="70"/>
      <c r="C43" s="70"/>
      <c r="D43" s="70"/>
      <c r="E43" s="70"/>
      <c r="F43" s="70"/>
      <c r="G43" s="70"/>
      <c r="H43" s="70"/>
      <c r="I43" s="70"/>
      <c r="J43" s="70"/>
      <c r="K43" s="70"/>
      <c r="L43" s="70"/>
      <c r="M43" s="70"/>
      <c r="N43" s="70"/>
      <c r="O43" s="70"/>
      <c r="P43" s="70"/>
      <c r="Q43" s="70"/>
      <c r="R43" s="70"/>
      <c r="S43" s="70"/>
      <c r="T43" s="71"/>
    </row>
    <row r="44" spans="1:20" ht="20.25">
      <c r="B44" s="88"/>
      <c r="C44" s="89"/>
      <c r="D44" s="90" t="s">
        <v>23</v>
      </c>
      <c r="E44" s="90"/>
      <c r="F44" s="90"/>
      <c r="G44" s="90" t="s">
        <v>41</v>
      </c>
      <c r="H44" s="90"/>
      <c r="I44" s="91">
        <v>3</v>
      </c>
      <c r="J44" s="92"/>
      <c r="K44" s="92"/>
      <c r="L44" s="93" t="s">
        <v>7</v>
      </c>
      <c r="M44" s="93"/>
      <c r="N44" s="93"/>
      <c r="O44" s="67">
        <v>43343</v>
      </c>
      <c r="P44" s="68"/>
      <c r="Q44" s="68"/>
      <c r="R44" s="68"/>
      <c r="S44" s="68"/>
      <c r="T44" s="69"/>
    </row>
    <row r="45" spans="1:20">
      <c r="B45" s="61"/>
      <c r="C45" s="61"/>
      <c r="D45" s="61"/>
      <c r="E45" s="61"/>
      <c r="F45" s="61"/>
      <c r="G45" s="61"/>
      <c r="H45" s="61"/>
      <c r="I45" s="62"/>
      <c r="J45" s="62"/>
      <c r="K45" s="62"/>
      <c r="L45" s="61"/>
      <c r="M45" s="61"/>
      <c r="N45" s="61"/>
      <c r="O45" s="62"/>
      <c r="P45" s="62"/>
      <c r="Q45" s="62"/>
      <c r="R45" s="62"/>
      <c r="S45" s="62"/>
      <c r="T45" s="45"/>
    </row>
    <row r="80" spans="20:20">
      <c r="T80" s="16"/>
    </row>
    <row r="81" spans="20:20">
      <c r="T81" s="16"/>
    </row>
    <row r="82" spans="20:20">
      <c r="T82" s="16"/>
    </row>
    <row r="83" spans="20:20">
      <c r="T83" s="8"/>
    </row>
    <row r="84" spans="20:20">
      <c r="T84" s="16"/>
    </row>
  </sheetData>
  <mergeCells count="39">
    <mergeCell ref="B2:D6"/>
    <mergeCell ref="O2:Q6"/>
    <mergeCell ref="E2:N6"/>
    <mergeCell ref="B44:C44"/>
    <mergeCell ref="D44:F44"/>
    <mergeCell ref="G44:H44"/>
    <mergeCell ref="I44:K44"/>
    <mergeCell ref="L44:N44"/>
    <mergeCell ref="J12:M12"/>
    <mergeCell ref="J13:M13"/>
    <mergeCell ref="G32:G33"/>
    <mergeCell ref="C32:C33"/>
    <mergeCell ref="F32:F33"/>
    <mergeCell ref="B18:N18"/>
    <mergeCell ref="B22:N22"/>
    <mergeCell ref="B20:N20"/>
    <mergeCell ref="B25:N25"/>
    <mergeCell ref="B27:N27"/>
    <mergeCell ref="B30:N30"/>
    <mergeCell ref="H32:H33"/>
    <mergeCell ref="I32:J32"/>
    <mergeCell ref="K32:K33"/>
    <mergeCell ref="L32:L33"/>
    <mergeCell ref="N32:N33"/>
    <mergeCell ref="M32:M33"/>
    <mergeCell ref="J9:M9"/>
    <mergeCell ref="J10:M10"/>
    <mergeCell ref="J11:M11"/>
    <mergeCell ref="B16:N16"/>
    <mergeCell ref="B23:N23"/>
    <mergeCell ref="B45:S45"/>
    <mergeCell ref="B32:B33"/>
    <mergeCell ref="D32:D33"/>
    <mergeCell ref="E32:E33"/>
    <mergeCell ref="P32:Q32"/>
    <mergeCell ref="O44:T44"/>
    <mergeCell ref="B43:T43"/>
    <mergeCell ref="B42:T42"/>
    <mergeCell ref="O32:O33"/>
  </mergeCells>
  <dataValidations count="1">
    <dataValidation type="list" allowBlank="1" showInputMessage="1" showErrorMessage="1" sqref="G34:G40">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T89"/>
  <sheetViews>
    <sheetView tabSelected="1" zoomScale="78" zoomScaleNormal="78" workbookViewId="0">
      <selection activeCell="H46" sqref="H46"/>
    </sheetView>
  </sheetViews>
  <sheetFormatPr baseColWidth="10" defaultRowHeight="14.25"/>
  <cols>
    <col min="1" max="1" width="1.5703125" style="1" customWidth="1"/>
    <col min="2" max="2" width="4.5703125" style="1" customWidth="1"/>
    <col min="3" max="3" width="34.7109375" style="1" customWidth="1"/>
    <col min="4" max="4" width="47.7109375" style="1" customWidth="1"/>
    <col min="5" max="5" width="11.140625" style="1" customWidth="1"/>
    <col min="6" max="6" width="21.5703125" style="1" customWidth="1"/>
    <col min="7" max="7" width="7.140625" style="1" customWidth="1"/>
    <col min="8" max="8" width="26.5703125" style="1" customWidth="1"/>
    <col min="9" max="9" width="6" style="1" customWidth="1"/>
    <col min="10" max="10" width="16.28515625" style="1" customWidth="1"/>
    <col min="11" max="11" width="10.140625" style="1" customWidth="1"/>
    <col min="12" max="12" width="13.85546875" style="1" customWidth="1"/>
    <col min="13" max="13" width="26.5703125" style="1" customWidth="1"/>
    <col min="14" max="15" width="25.42578125" style="1" customWidth="1"/>
    <col min="16" max="16" width="34.140625" style="1" customWidth="1"/>
    <col min="17" max="17" width="15.28515625" style="1" customWidth="1"/>
    <col min="18" max="18" width="25.7109375" style="1" hidden="1" customWidth="1"/>
    <col min="19" max="19" width="20.5703125" style="1" hidden="1" customWidth="1"/>
    <col min="20" max="20" width="5.85546875" style="1" customWidth="1"/>
    <col min="21" max="16384" width="11.42578125" style="1"/>
  </cols>
  <sheetData>
    <row r="2" spans="2:20" ht="26.25">
      <c r="B2" s="85"/>
      <c r="C2" s="85"/>
      <c r="D2" s="85"/>
      <c r="E2" s="87" t="s">
        <v>0</v>
      </c>
      <c r="F2" s="87"/>
      <c r="G2" s="87"/>
      <c r="H2" s="87"/>
      <c r="I2" s="87"/>
      <c r="J2" s="87"/>
      <c r="K2" s="87"/>
      <c r="L2" s="87"/>
      <c r="M2" s="87"/>
      <c r="N2" s="87"/>
      <c r="O2" s="86" t="s">
        <v>1</v>
      </c>
      <c r="P2" s="86"/>
      <c r="Q2" s="86"/>
      <c r="R2" s="40"/>
      <c r="S2" s="27" t="s">
        <v>24</v>
      </c>
      <c r="T2" s="43"/>
    </row>
    <row r="3" spans="2:20" ht="26.25">
      <c r="B3" s="85"/>
      <c r="C3" s="85"/>
      <c r="D3" s="85"/>
      <c r="E3" s="87"/>
      <c r="F3" s="87"/>
      <c r="G3" s="87"/>
      <c r="H3" s="87"/>
      <c r="I3" s="87"/>
      <c r="J3" s="87"/>
      <c r="K3" s="87"/>
      <c r="L3" s="87"/>
      <c r="M3" s="87"/>
      <c r="N3" s="87"/>
      <c r="O3" s="86"/>
      <c r="P3" s="86"/>
      <c r="Q3" s="86"/>
      <c r="R3" s="40"/>
      <c r="S3" s="28" t="s">
        <v>25</v>
      </c>
      <c r="T3" s="43"/>
    </row>
    <row r="4" spans="2:20" ht="26.25">
      <c r="B4" s="85"/>
      <c r="C4" s="85"/>
      <c r="D4" s="85"/>
      <c r="E4" s="87"/>
      <c r="F4" s="87"/>
      <c r="G4" s="87"/>
      <c r="H4" s="87"/>
      <c r="I4" s="87"/>
      <c r="J4" s="87"/>
      <c r="K4" s="87"/>
      <c r="L4" s="87"/>
      <c r="M4" s="87"/>
      <c r="N4" s="87"/>
      <c r="O4" s="86"/>
      <c r="P4" s="86"/>
      <c r="Q4" s="86"/>
      <c r="R4" s="40"/>
      <c r="S4" s="28" t="s">
        <v>26</v>
      </c>
      <c r="T4" s="43"/>
    </row>
    <row r="5" spans="2:20" ht="26.25">
      <c r="B5" s="85"/>
      <c r="C5" s="85"/>
      <c r="D5" s="85"/>
      <c r="E5" s="87"/>
      <c r="F5" s="87"/>
      <c r="G5" s="87"/>
      <c r="H5" s="87"/>
      <c r="I5" s="87"/>
      <c r="J5" s="87"/>
      <c r="K5" s="87"/>
      <c r="L5" s="87"/>
      <c r="M5" s="87"/>
      <c r="N5" s="87"/>
      <c r="O5" s="86"/>
      <c r="P5" s="86"/>
      <c r="Q5" s="86"/>
      <c r="R5" s="40"/>
      <c r="S5" s="28" t="s">
        <v>27</v>
      </c>
      <c r="T5" s="43"/>
    </row>
    <row r="6" spans="2:20" ht="26.25">
      <c r="B6" s="85"/>
      <c r="C6" s="85"/>
      <c r="D6" s="85"/>
      <c r="E6" s="87"/>
      <c r="F6" s="87"/>
      <c r="G6" s="87"/>
      <c r="H6" s="87"/>
      <c r="I6" s="87"/>
      <c r="J6" s="87"/>
      <c r="K6" s="87"/>
      <c r="L6" s="87"/>
      <c r="M6" s="87"/>
      <c r="N6" s="87"/>
      <c r="O6" s="86"/>
      <c r="P6" s="86"/>
      <c r="Q6" s="86"/>
      <c r="R6" s="40"/>
      <c r="S6" s="29" t="s">
        <v>28</v>
      </c>
      <c r="T6" s="43"/>
    </row>
    <row r="7" spans="2:20" ht="15">
      <c r="B7" s="3"/>
      <c r="C7" s="3"/>
      <c r="D7" s="3"/>
      <c r="E7" s="3"/>
      <c r="F7" s="3"/>
      <c r="G7" s="3"/>
      <c r="H7" s="30"/>
      <c r="I7" s="30"/>
      <c r="J7" s="30"/>
      <c r="K7" s="30"/>
      <c r="L7" s="30"/>
      <c r="M7" s="3"/>
      <c r="N7" s="17"/>
      <c r="O7" s="17"/>
      <c r="P7" s="17"/>
      <c r="Q7" s="17"/>
      <c r="R7" s="17"/>
      <c r="S7" s="2"/>
      <c r="T7" s="43"/>
    </row>
    <row r="8" spans="2:20" ht="15">
      <c r="B8" s="3"/>
      <c r="C8" s="3"/>
      <c r="D8" s="3"/>
      <c r="E8" s="3"/>
      <c r="F8" s="3"/>
      <c r="G8" s="3"/>
      <c r="H8" s="30"/>
      <c r="I8" s="30"/>
      <c r="J8" s="30"/>
      <c r="K8" s="30"/>
      <c r="L8" s="30"/>
      <c r="M8" s="3"/>
      <c r="N8" s="17"/>
      <c r="O8" s="17"/>
      <c r="P8" s="17"/>
      <c r="Q8" s="17"/>
      <c r="R8" s="17"/>
      <c r="S8" s="4"/>
      <c r="T8" s="43"/>
    </row>
    <row r="9" spans="2:20" ht="15">
      <c r="B9" s="3"/>
      <c r="C9" s="3"/>
      <c r="D9" s="3"/>
      <c r="E9" s="3"/>
      <c r="F9" s="3"/>
      <c r="G9" s="3"/>
      <c r="H9" s="5" t="s">
        <v>2</v>
      </c>
      <c r="I9" s="3"/>
      <c r="J9" s="76" t="s">
        <v>45</v>
      </c>
      <c r="K9" s="76"/>
      <c r="L9" s="76"/>
      <c r="M9" s="76"/>
      <c r="N9" s="3"/>
      <c r="O9" s="17"/>
      <c r="P9" s="17"/>
      <c r="Q9" s="17"/>
      <c r="R9" s="17"/>
      <c r="S9" s="4"/>
      <c r="T9" s="43"/>
    </row>
    <row r="10" spans="2:20" ht="15">
      <c r="B10" s="3"/>
      <c r="C10" s="3"/>
      <c r="D10" s="3"/>
      <c r="E10" s="3"/>
      <c r="F10" s="3"/>
      <c r="G10" s="3"/>
      <c r="H10" s="5" t="s">
        <v>3</v>
      </c>
      <c r="I10" s="3"/>
      <c r="J10" s="76">
        <v>1707022410</v>
      </c>
      <c r="K10" s="76"/>
      <c r="L10" s="76"/>
      <c r="M10" s="76"/>
      <c r="N10" s="3"/>
      <c r="O10" s="3"/>
      <c r="P10" s="3"/>
      <c r="Q10" s="3"/>
      <c r="R10" s="3"/>
      <c r="S10" s="4"/>
      <c r="T10" s="43"/>
    </row>
    <row r="11" spans="2:20" ht="15">
      <c r="B11" s="3"/>
      <c r="C11" s="3"/>
      <c r="D11" s="3"/>
      <c r="E11" s="3"/>
      <c r="F11" s="3"/>
      <c r="G11" s="3"/>
      <c r="H11" s="5" t="s">
        <v>4</v>
      </c>
      <c r="I11" s="3"/>
      <c r="J11" s="77" t="s">
        <v>12</v>
      </c>
      <c r="K11" s="77"/>
      <c r="L11" s="77"/>
      <c r="M11" s="77"/>
      <c r="N11" s="3"/>
      <c r="O11" s="3"/>
      <c r="P11" s="3"/>
      <c r="Q11" s="3"/>
      <c r="R11" s="3"/>
      <c r="S11" s="4"/>
      <c r="T11" s="43"/>
    </row>
    <row r="12" spans="2:20" ht="15">
      <c r="B12" s="3"/>
      <c r="C12" s="3"/>
      <c r="D12" s="3"/>
      <c r="E12" s="3"/>
      <c r="F12" s="3"/>
      <c r="G12" s="3"/>
      <c r="H12" s="5" t="s">
        <v>20</v>
      </c>
      <c r="I12" s="3"/>
      <c r="J12" s="77" t="s">
        <v>17</v>
      </c>
      <c r="K12" s="77"/>
      <c r="L12" s="77"/>
      <c r="M12" s="77"/>
      <c r="N12" s="3"/>
      <c r="O12" s="3"/>
      <c r="P12" s="3"/>
      <c r="Q12" s="3"/>
      <c r="R12" s="3"/>
      <c r="S12" s="4"/>
      <c r="T12" s="43"/>
    </row>
    <row r="13" spans="2:20" ht="15">
      <c r="B13" s="3"/>
      <c r="C13" s="3"/>
      <c r="D13" s="3"/>
      <c r="E13" s="3"/>
      <c r="F13" s="3"/>
      <c r="G13" s="3"/>
      <c r="H13" s="5" t="s">
        <v>10</v>
      </c>
      <c r="I13" s="3"/>
      <c r="J13" s="77" t="s">
        <v>18</v>
      </c>
      <c r="K13" s="77"/>
      <c r="L13" s="77"/>
      <c r="M13" s="77"/>
      <c r="N13" s="3"/>
      <c r="O13" s="3"/>
      <c r="P13" s="3"/>
      <c r="Q13" s="3"/>
      <c r="R13" s="3"/>
      <c r="S13" s="4"/>
      <c r="T13" s="43"/>
    </row>
    <row r="14" spans="2:20">
      <c r="B14" s="3"/>
      <c r="C14" s="3"/>
      <c r="D14" s="3"/>
      <c r="E14" s="3"/>
      <c r="F14" s="3"/>
      <c r="G14" s="3"/>
      <c r="H14" s="26"/>
      <c r="I14" s="3"/>
      <c r="J14" s="18"/>
      <c r="K14" s="30"/>
      <c r="L14" s="30"/>
      <c r="M14" s="30"/>
      <c r="N14" s="3"/>
      <c r="O14" s="3"/>
      <c r="P14" s="3"/>
      <c r="Q14" s="3"/>
      <c r="R14" s="3"/>
      <c r="S14" s="4"/>
      <c r="T14" s="43"/>
    </row>
    <row r="15" spans="2:20">
      <c r="B15" s="8"/>
      <c r="C15" s="8"/>
      <c r="D15" s="8"/>
      <c r="E15" s="8"/>
      <c r="F15" s="8"/>
      <c r="G15" s="8"/>
      <c r="H15" s="8"/>
      <c r="I15" s="6"/>
      <c r="J15" s="6"/>
      <c r="K15" s="3"/>
      <c r="L15" s="3"/>
      <c r="M15" s="3"/>
      <c r="N15" s="3"/>
      <c r="O15" s="3"/>
      <c r="P15" s="3"/>
      <c r="Q15" s="3"/>
      <c r="R15" s="3"/>
      <c r="S15" s="4"/>
      <c r="T15" s="43"/>
    </row>
    <row r="16" spans="2:20" ht="15">
      <c r="B16" s="78" t="s">
        <v>11</v>
      </c>
      <c r="C16" s="79"/>
      <c r="D16" s="79"/>
      <c r="E16" s="79"/>
      <c r="F16" s="79"/>
      <c r="G16" s="79"/>
      <c r="H16" s="79"/>
      <c r="I16" s="79"/>
      <c r="J16" s="79"/>
      <c r="K16" s="79"/>
      <c r="L16" s="79"/>
      <c r="M16" s="79"/>
      <c r="N16" s="80"/>
      <c r="O16" s="3"/>
      <c r="P16" s="3"/>
      <c r="Q16" s="3"/>
      <c r="R16" s="3"/>
      <c r="S16" s="4"/>
      <c r="T16" s="43"/>
    </row>
    <row r="17" spans="2:20">
      <c r="B17" s="6"/>
      <c r="C17" s="6"/>
      <c r="D17" s="6"/>
      <c r="E17" s="6"/>
      <c r="F17" s="6"/>
      <c r="G17" s="6"/>
      <c r="H17" s="6"/>
      <c r="I17" s="6"/>
      <c r="J17" s="6"/>
      <c r="K17" s="6"/>
      <c r="L17" s="6"/>
      <c r="M17" s="6"/>
      <c r="N17" s="6"/>
      <c r="O17" s="3"/>
      <c r="P17" s="3"/>
      <c r="Q17" s="3"/>
      <c r="R17" s="3"/>
      <c r="S17" s="4"/>
      <c r="T17" s="43"/>
    </row>
    <row r="18" spans="2:20">
      <c r="B18" s="84" t="s">
        <v>51</v>
      </c>
      <c r="C18" s="84"/>
      <c r="D18" s="84"/>
      <c r="E18" s="84"/>
      <c r="F18" s="84"/>
      <c r="G18" s="84"/>
      <c r="H18" s="84"/>
      <c r="I18" s="84"/>
      <c r="J18" s="84"/>
      <c r="K18" s="84"/>
      <c r="L18" s="84"/>
      <c r="M18" s="84"/>
      <c r="N18" s="84"/>
      <c r="O18" s="3"/>
      <c r="P18" s="3"/>
      <c r="Q18" s="3"/>
      <c r="R18" s="3"/>
      <c r="S18" s="4"/>
      <c r="T18" s="43"/>
    </row>
    <row r="19" spans="2:20" ht="15">
      <c r="B19" s="8"/>
      <c r="C19" s="8"/>
      <c r="D19" s="8"/>
      <c r="E19" s="8"/>
      <c r="F19" s="8"/>
      <c r="G19" s="8"/>
      <c r="H19" s="8"/>
      <c r="I19" s="8"/>
      <c r="J19" s="8"/>
      <c r="K19" s="9"/>
      <c r="L19" s="9"/>
      <c r="M19" s="10"/>
      <c r="N19" s="6"/>
      <c r="O19" s="3"/>
      <c r="P19" s="3"/>
      <c r="Q19" s="3"/>
      <c r="R19" s="3"/>
      <c r="S19" s="4"/>
      <c r="T19" s="43"/>
    </row>
    <row r="20" spans="2:20" ht="15">
      <c r="B20" s="81" t="s">
        <v>8</v>
      </c>
      <c r="C20" s="82"/>
      <c r="D20" s="82"/>
      <c r="E20" s="82"/>
      <c r="F20" s="82"/>
      <c r="G20" s="82"/>
      <c r="H20" s="82"/>
      <c r="I20" s="82"/>
      <c r="J20" s="82"/>
      <c r="K20" s="82"/>
      <c r="L20" s="82"/>
      <c r="M20" s="82"/>
      <c r="N20" s="83"/>
      <c r="O20" s="3"/>
      <c r="P20" s="3"/>
      <c r="Q20" s="3"/>
      <c r="R20" s="3"/>
      <c r="S20" s="4"/>
      <c r="T20" s="43"/>
    </row>
    <row r="21" spans="2:20">
      <c r="B21" s="7"/>
      <c r="C21" s="7"/>
      <c r="D21" s="7"/>
      <c r="E21" s="7"/>
      <c r="F21" s="7"/>
      <c r="G21" s="7"/>
      <c r="H21" s="7"/>
      <c r="I21" s="7"/>
      <c r="J21" s="7"/>
      <c r="K21" s="7"/>
      <c r="L21" s="7"/>
      <c r="M21" s="7"/>
      <c r="N21" s="7"/>
      <c r="O21" s="7"/>
      <c r="P21" s="7"/>
      <c r="Q21" s="7"/>
      <c r="R21" s="7"/>
      <c r="S21" s="4"/>
      <c r="T21" s="43"/>
    </row>
    <row r="22" spans="2:20">
      <c r="B22" s="96" t="s">
        <v>52</v>
      </c>
      <c r="C22" s="96"/>
      <c r="D22" s="96"/>
      <c r="E22" s="96"/>
      <c r="F22" s="96"/>
      <c r="G22" s="96"/>
      <c r="H22" s="96"/>
      <c r="I22" s="96"/>
      <c r="J22" s="96"/>
      <c r="K22" s="96"/>
      <c r="L22" s="96"/>
      <c r="M22" s="96"/>
      <c r="N22" s="96"/>
      <c r="O22" s="3"/>
      <c r="P22" s="3"/>
      <c r="Q22" s="3"/>
      <c r="R22" s="3"/>
      <c r="S22" s="4"/>
      <c r="T22" s="43"/>
    </row>
    <row r="23" spans="2:20" ht="15">
      <c r="B23" s="81" t="s">
        <v>13</v>
      </c>
      <c r="C23" s="82"/>
      <c r="D23" s="82"/>
      <c r="E23" s="82"/>
      <c r="F23" s="82"/>
      <c r="G23" s="82"/>
      <c r="H23" s="82"/>
      <c r="I23" s="82"/>
      <c r="J23" s="82"/>
      <c r="K23" s="82"/>
      <c r="L23" s="82"/>
      <c r="M23" s="82"/>
      <c r="N23" s="83"/>
      <c r="O23" s="20"/>
      <c r="P23" s="20"/>
      <c r="Q23" s="20"/>
      <c r="R23" s="20"/>
      <c r="S23" s="4"/>
      <c r="T23" s="43"/>
    </row>
    <row r="24" spans="2:20">
      <c r="B24" s="8"/>
      <c r="C24" s="8"/>
      <c r="D24" s="8"/>
      <c r="E24" s="8"/>
      <c r="F24" s="8"/>
      <c r="G24" s="8"/>
      <c r="H24" s="8"/>
      <c r="I24" s="6"/>
      <c r="J24" s="6"/>
      <c r="K24" s="6"/>
      <c r="L24" s="6"/>
      <c r="M24" s="6"/>
      <c r="N24" s="6"/>
      <c r="O24" s="6"/>
      <c r="P24" s="6"/>
      <c r="Q24" s="6"/>
      <c r="R24" s="6"/>
      <c r="S24" s="4"/>
      <c r="T24" s="43"/>
    </row>
    <row r="25" spans="2:20">
      <c r="B25" s="84" t="s">
        <v>49</v>
      </c>
      <c r="C25" s="84"/>
      <c r="D25" s="84"/>
      <c r="E25" s="84"/>
      <c r="F25" s="84"/>
      <c r="G25" s="84"/>
      <c r="H25" s="84"/>
      <c r="I25" s="84"/>
      <c r="J25" s="84"/>
      <c r="K25" s="84"/>
      <c r="L25" s="84"/>
      <c r="M25" s="84"/>
      <c r="N25" s="84"/>
      <c r="O25" s="6"/>
      <c r="P25" s="6"/>
      <c r="Q25" s="6"/>
      <c r="R25" s="6"/>
      <c r="S25" s="4"/>
      <c r="T25" s="43"/>
    </row>
    <row r="26" spans="2:20">
      <c r="B26" s="3"/>
      <c r="C26" s="3"/>
      <c r="D26" s="16"/>
      <c r="E26" s="16"/>
      <c r="F26" s="16"/>
      <c r="G26" s="16"/>
      <c r="H26" s="16"/>
      <c r="I26" s="16"/>
      <c r="J26" s="16"/>
      <c r="K26" s="16"/>
      <c r="L26" s="16"/>
      <c r="M26" s="16"/>
      <c r="N26" s="6"/>
      <c r="O26" s="6"/>
      <c r="P26" s="6"/>
      <c r="Q26" s="6"/>
      <c r="R26" s="6"/>
      <c r="S26" s="4"/>
      <c r="T26" s="43"/>
    </row>
    <row r="27" spans="2:20">
      <c r="B27" s="84" t="s">
        <v>50</v>
      </c>
      <c r="C27" s="84"/>
      <c r="D27" s="84"/>
      <c r="E27" s="84"/>
      <c r="F27" s="84"/>
      <c r="G27" s="84"/>
      <c r="H27" s="84"/>
      <c r="I27" s="84"/>
      <c r="J27" s="84"/>
      <c r="K27" s="84"/>
      <c r="L27" s="84"/>
      <c r="M27" s="84"/>
      <c r="N27" s="84"/>
      <c r="O27" s="26"/>
      <c r="P27" s="6"/>
      <c r="Q27" s="6"/>
      <c r="R27" s="6"/>
      <c r="S27" s="4"/>
      <c r="T27" s="43"/>
    </row>
    <row r="28" spans="2:20">
      <c r="B28" s="8"/>
      <c r="C28" s="8"/>
      <c r="D28" s="8"/>
      <c r="E28" s="8"/>
      <c r="F28" s="8"/>
      <c r="G28" s="8"/>
      <c r="H28" s="8"/>
      <c r="I28" s="8"/>
      <c r="J28" s="8"/>
      <c r="K28" s="8"/>
      <c r="L28" s="8"/>
      <c r="M28" s="8"/>
      <c r="N28" s="6"/>
      <c r="O28" s="6"/>
      <c r="P28" s="6"/>
      <c r="Q28" s="6"/>
      <c r="R28" s="6"/>
      <c r="S28" s="4"/>
      <c r="T28" s="43"/>
    </row>
    <row r="29" spans="2:20">
      <c r="B29" s="11"/>
      <c r="C29" s="11"/>
      <c r="D29" s="11"/>
      <c r="E29" s="11"/>
      <c r="F29" s="11"/>
      <c r="G29" s="11"/>
      <c r="H29" s="11"/>
      <c r="I29" s="11"/>
      <c r="J29" s="11"/>
      <c r="K29" s="11"/>
      <c r="L29" s="11"/>
      <c r="M29" s="3"/>
      <c r="N29" s="3"/>
      <c r="O29" s="3"/>
      <c r="P29" s="3"/>
      <c r="Q29" s="3"/>
      <c r="R29" s="3"/>
      <c r="S29" s="4"/>
      <c r="T29" s="43"/>
    </row>
    <row r="30" spans="2:20" ht="15">
      <c r="B30" s="78" t="s">
        <v>9</v>
      </c>
      <c r="C30" s="79"/>
      <c r="D30" s="79"/>
      <c r="E30" s="79"/>
      <c r="F30" s="79"/>
      <c r="G30" s="79"/>
      <c r="H30" s="79"/>
      <c r="I30" s="79"/>
      <c r="J30" s="79"/>
      <c r="K30" s="79"/>
      <c r="L30" s="79"/>
      <c r="M30" s="79"/>
      <c r="N30" s="80"/>
      <c r="O30" s="5"/>
      <c r="P30" s="5"/>
      <c r="Q30" s="5"/>
      <c r="R30" s="5"/>
      <c r="S30" s="4"/>
      <c r="T30" s="43"/>
    </row>
    <row r="31" spans="2:20" ht="15">
      <c r="B31" s="3"/>
      <c r="C31" s="3"/>
      <c r="D31" s="12"/>
      <c r="E31" s="12"/>
      <c r="F31" s="12"/>
      <c r="G31" s="12"/>
      <c r="H31" s="12"/>
      <c r="I31" s="12"/>
      <c r="J31" s="12"/>
      <c r="K31" s="12"/>
      <c r="L31" s="12"/>
      <c r="M31" s="12"/>
      <c r="N31" s="12"/>
      <c r="O31" s="12"/>
      <c r="P31" s="12"/>
      <c r="Q31" s="3"/>
      <c r="R31" s="3"/>
      <c r="S31" s="4"/>
      <c r="T31" s="43"/>
    </row>
    <row r="32" spans="2:20">
      <c r="B32" s="63" t="s">
        <v>22</v>
      </c>
      <c r="C32" s="94" t="s">
        <v>29</v>
      </c>
      <c r="D32" s="64" t="s">
        <v>30</v>
      </c>
      <c r="E32" s="63" t="s">
        <v>31</v>
      </c>
      <c r="F32" s="63" t="s">
        <v>32</v>
      </c>
      <c r="G32" s="63" t="s">
        <v>33</v>
      </c>
      <c r="H32" s="64" t="s">
        <v>34</v>
      </c>
      <c r="I32" s="63" t="s">
        <v>35</v>
      </c>
      <c r="J32" s="63"/>
      <c r="K32" s="63" t="s">
        <v>36</v>
      </c>
      <c r="L32" s="63" t="s">
        <v>37</v>
      </c>
      <c r="M32" s="63" t="s">
        <v>38</v>
      </c>
      <c r="N32" s="63" t="s">
        <v>39</v>
      </c>
      <c r="O32" s="74" t="s">
        <v>40</v>
      </c>
      <c r="P32" s="65" t="s">
        <v>21</v>
      </c>
      <c r="Q32" s="66"/>
      <c r="R32" s="38"/>
      <c r="S32" s="4"/>
      <c r="T32" s="43"/>
    </row>
    <row r="33" spans="1:20" ht="28.5">
      <c r="B33" s="63"/>
      <c r="C33" s="75"/>
      <c r="D33" s="64"/>
      <c r="E33" s="63"/>
      <c r="F33" s="63"/>
      <c r="G33" s="63"/>
      <c r="H33" s="64"/>
      <c r="I33" s="39" t="s">
        <v>5</v>
      </c>
      <c r="J33" s="39" t="s">
        <v>6</v>
      </c>
      <c r="K33" s="63"/>
      <c r="L33" s="63"/>
      <c r="M33" s="63"/>
      <c r="N33" s="63"/>
      <c r="O33" s="75"/>
      <c r="P33" s="41" t="s">
        <v>15</v>
      </c>
      <c r="Q33" s="42" t="s">
        <v>14</v>
      </c>
      <c r="R33" s="21" t="s">
        <v>42</v>
      </c>
      <c r="S33" s="21" t="s">
        <v>43</v>
      </c>
      <c r="T33" s="43"/>
    </row>
    <row r="34" spans="1:20" s="13" customFormat="1" ht="107.25" customHeight="1">
      <c r="B34" s="109">
        <v>1</v>
      </c>
      <c r="C34" s="110" t="s">
        <v>117</v>
      </c>
      <c r="D34" s="110" t="s">
        <v>66</v>
      </c>
      <c r="E34" s="110" t="s">
        <v>59</v>
      </c>
      <c r="F34" s="110" t="s">
        <v>67</v>
      </c>
      <c r="G34" s="111" t="s">
        <v>28</v>
      </c>
      <c r="H34" s="112" t="s">
        <v>68</v>
      </c>
      <c r="I34" s="112">
        <v>1</v>
      </c>
      <c r="J34" s="112" t="s">
        <v>115</v>
      </c>
      <c r="K34" s="115">
        <v>43586</v>
      </c>
      <c r="L34" s="115">
        <v>43738</v>
      </c>
      <c r="M34" s="112" t="s">
        <v>63</v>
      </c>
      <c r="N34" s="112" t="s">
        <v>64</v>
      </c>
      <c r="O34" s="112" t="s">
        <v>114</v>
      </c>
      <c r="P34" s="112"/>
      <c r="Q34" s="113"/>
      <c r="R34" s="19">
        <f t="shared" ref="R34:R44" si="0">IF(G34="Baja",1,IF(G34="Media - baja",2,IF(G34="Media",3,IF(G34="Media - alta",4,5))))</f>
        <v>5</v>
      </c>
      <c r="S34" s="37">
        <f t="shared" ref="S34:S44" si="1">Q34*R34</f>
        <v>0</v>
      </c>
      <c r="T34" s="44"/>
    </row>
    <row r="35" spans="1:20" s="13" customFormat="1" ht="107.25" customHeight="1">
      <c r="B35" s="109">
        <v>1</v>
      </c>
      <c r="C35" s="110" t="s">
        <v>117</v>
      </c>
      <c r="D35" s="110" t="s">
        <v>66</v>
      </c>
      <c r="E35" s="110" t="s">
        <v>59</v>
      </c>
      <c r="F35" s="110" t="s">
        <v>135</v>
      </c>
      <c r="G35" s="111" t="s">
        <v>28</v>
      </c>
      <c r="H35" s="112" t="s">
        <v>136</v>
      </c>
      <c r="I35" s="112">
        <v>1</v>
      </c>
      <c r="J35" s="112" t="s">
        <v>137</v>
      </c>
      <c r="K35" s="115">
        <v>43739</v>
      </c>
      <c r="L35" s="115">
        <v>43768</v>
      </c>
      <c r="M35" s="112" t="s">
        <v>63</v>
      </c>
      <c r="N35" s="112" t="s">
        <v>63</v>
      </c>
      <c r="O35" s="112" t="s">
        <v>138</v>
      </c>
      <c r="P35" s="112"/>
      <c r="Q35" s="113"/>
      <c r="R35" s="19"/>
      <c r="S35" s="37"/>
      <c r="T35" s="44"/>
    </row>
    <row r="36" spans="1:20" s="13" customFormat="1" ht="57">
      <c r="B36" s="109">
        <v>2</v>
      </c>
      <c r="C36" s="110" t="s">
        <v>116</v>
      </c>
      <c r="D36" s="110" t="s">
        <v>69</v>
      </c>
      <c r="E36" s="110" t="s">
        <v>59</v>
      </c>
      <c r="F36" s="110" t="s">
        <v>70</v>
      </c>
      <c r="G36" s="111" t="s">
        <v>28</v>
      </c>
      <c r="H36" s="112" t="s">
        <v>71</v>
      </c>
      <c r="I36" s="112">
        <v>1</v>
      </c>
      <c r="J36" s="112" t="s">
        <v>72</v>
      </c>
      <c r="K36" s="115">
        <v>43586</v>
      </c>
      <c r="L36" s="115">
        <v>43646</v>
      </c>
      <c r="M36" s="112" t="s">
        <v>63</v>
      </c>
      <c r="N36" s="112" t="s">
        <v>64</v>
      </c>
      <c r="O36" s="112" t="s">
        <v>65</v>
      </c>
      <c r="P36" s="112"/>
      <c r="Q36" s="113"/>
      <c r="R36" s="19">
        <f t="shared" si="0"/>
        <v>5</v>
      </c>
      <c r="S36" s="37">
        <f t="shared" si="1"/>
        <v>0</v>
      </c>
      <c r="T36" s="44"/>
    </row>
    <row r="37" spans="1:20" s="13" customFormat="1" ht="99.75">
      <c r="B37" s="109">
        <v>3</v>
      </c>
      <c r="C37" s="110" t="s">
        <v>75</v>
      </c>
      <c r="D37" s="110" t="s">
        <v>73</v>
      </c>
      <c r="E37" s="110" t="s">
        <v>59</v>
      </c>
      <c r="F37" s="110" t="s">
        <v>118</v>
      </c>
      <c r="G37" s="111" t="s">
        <v>28</v>
      </c>
      <c r="H37" s="112" t="s">
        <v>74</v>
      </c>
      <c r="I37" s="112">
        <v>5</v>
      </c>
      <c r="J37" s="112" t="s">
        <v>118</v>
      </c>
      <c r="K37" s="115">
        <v>43586</v>
      </c>
      <c r="L37" s="115">
        <v>43830</v>
      </c>
      <c r="M37" s="112" t="s">
        <v>63</v>
      </c>
      <c r="N37" s="112" t="s">
        <v>64</v>
      </c>
      <c r="O37" s="112" t="s">
        <v>65</v>
      </c>
      <c r="P37" s="112"/>
      <c r="Q37" s="113"/>
      <c r="R37" s="19">
        <f t="shared" si="0"/>
        <v>5</v>
      </c>
      <c r="S37" s="37">
        <f t="shared" si="1"/>
        <v>0</v>
      </c>
      <c r="T37" s="44"/>
    </row>
    <row r="38" spans="1:20" s="13" customFormat="1" ht="180.75" customHeight="1">
      <c r="B38" s="109">
        <v>4</v>
      </c>
      <c r="C38" s="110" t="s">
        <v>81</v>
      </c>
      <c r="D38" s="110" t="s">
        <v>82</v>
      </c>
      <c r="E38" s="110" t="s">
        <v>86</v>
      </c>
      <c r="F38" s="110" t="s">
        <v>139</v>
      </c>
      <c r="G38" s="110" t="s">
        <v>28</v>
      </c>
      <c r="H38" s="110" t="s">
        <v>119</v>
      </c>
      <c r="I38" s="114">
        <v>1</v>
      </c>
      <c r="J38" s="112" t="s">
        <v>140</v>
      </c>
      <c r="K38" s="115">
        <v>43556</v>
      </c>
      <c r="L38" s="115">
        <v>43615</v>
      </c>
      <c r="M38" s="112" t="s">
        <v>120</v>
      </c>
      <c r="N38" s="112" t="s">
        <v>121</v>
      </c>
      <c r="O38" s="112" t="s">
        <v>122</v>
      </c>
      <c r="P38" s="112"/>
      <c r="Q38" s="113"/>
      <c r="R38" s="19">
        <f t="shared" si="0"/>
        <v>5</v>
      </c>
      <c r="S38" s="37">
        <f t="shared" si="1"/>
        <v>0</v>
      </c>
      <c r="T38" s="44"/>
    </row>
    <row r="39" spans="1:20" s="13" customFormat="1" ht="180.75" customHeight="1">
      <c r="B39" s="109">
        <v>4</v>
      </c>
      <c r="C39" s="110" t="s">
        <v>81</v>
      </c>
      <c r="D39" s="110" t="s">
        <v>82</v>
      </c>
      <c r="E39" s="110" t="s">
        <v>86</v>
      </c>
      <c r="F39" s="110" t="s">
        <v>83</v>
      </c>
      <c r="G39" s="110" t="s">
        <v>28</v>
      </c>
      <c r="H39" s="110" t="s">
        <v>119</v>
      </c>
      <c r="I39" s="114">
        <v>1</v>
      </c>
      <c r="J39" s="112" t="s">
        <v>84</v>
      </c>
      <c r="K39" s="115">
        <v>43617</v>
      </c>
      <c r="L39" s="115">
        <v>43830</v>
      </c>
      <c r="M39" s="112" t="s">
        <v>120</v>
      </c>
      <c r="N39" s="112" t="s">
        <v>122</v>
      </c>
      <c r="O39" s="112" t="s">
        <v>121</v>
      </c>
      <c r="P39" s="112"/>
      <c r="Q39" s="113"/>
      <c r="R39" s="19"/>
      <c r="S39" s="37"/>
      <c r="T39" s="44"/>
    </row>
    <row r="40" spans="1:20" s="13" customFormat="1" ht="171">
      <c r="B40" s="109">
        <v>5</v>
      </c>
      <c r="C40" s="110" t="s">
        <v>85</v>
      </c>
      <c r="D40" s="110" t="s">
        <v>124</v>
      </c>
      <c r="E40" s="110" t="s">
        <v>86</v>
      </c>
      <c r="F40" s="110" t="s">
        <v>123</v>
      </c>
      <c r="G40" s="110" t="s">
        <v>28</v>
      </c>
      <c r="H40" s="110" t="s">
        <v>87</v>
      </c>
      <c r="I40" s="114">
        <v>1</v>
      </c>
      <c r="J40" s="112" t="s">
        <v>62</v>
      </c>
      <c r="K40" s="115">
        <v>43586</v>
      </c>
      <c r="L40" s="115">
        <v>43615</v>
      </c>
      <c r="M40" s="112" t="s">
        <v>88</v>
      </c>
      <c r="N40" s="112" t="s">
        <v>89</v>
      </c>
      <c r="O40" s="112"/>
      <c r="P40" s="112"/>
      <c r="Q40" s="113"/>
      <c r="R40" s="19">
        <f t="shared" si="0"/>
        <v>5</v>
      </c>
      <c r="S40" s="37">
        <f t="shared" si="1"/>
        <v>0</v>
      </c>
      <c r="T40" s="44"/>
    </row>
    <row r="41" spans="1:20" s="13" customFormat="1" ht="195.75" customHeight="1">
      <c r="B41" s="109">
        <v>6</v>
      </c>
      <c r="C41" s="110" t="s">
        <v>85</v>
      </c>
      <c r="D41" s="110" t="s">
        <v>125</v>
      </c>
      <c r="E41" s="110" t="s">
        <v>86</v>
      </c>
      <c r="F41" s="110" t="s">
        <v>126</v>
      </c>
      <c r="G41" s="110" t="s">
        <v>28</v>
      </c>
      <c r="H41" s="110" t="s">
        <v>87</v>
      </c>
      <c r="I41" s="114">
        <v>2</v>
      </c>
      <c r="J41" s="112" t="s">
        <v>99</v>
      </c>
      <c r="K41" s="115">
        <v>43617</v>
      </c>
      <c r="L41" s="115">
        <v>43861</v>
      </c>
      <c r="M41" s="112" t="s">
        <v>88</v>
      </c>
      <c r="N41" s="112" t="s">
        <v>89</v>
      </c>
      <c r="O41" s="112"/>
      <c r="P41" s="112"/>
      <c r="Q41" s="113"/>
      <c r="R41" s="19">
        <f t="shared" ref="R41" si="2">IF(G41="Baja",1,IF(G41="Media - baja",2,IF(G41="Media",3,IF(G41="Media - alta",4,5))))</f>
        <v>5</v>
      </c>
      <c r="S41" s="37">
        <f t="shared" ref="S41" si="3">Q41*R41</f>
        <v>0</v>
      </c>
      <c r="T41" s="44"/>
    </row>
    <row r="42" spans="1:20" s="13" customFormat="1" ht="128.25">
      <c r="B42" s="109">
        <v>7</v>
      </c>
      <c r="C42" s="110" t="s">
        <v>93</v>
      </c>
      <c r="D42" s="110" t="s">
        <v>94</v>
      </c>
      <c r="E42" s="110" t="s">
        <v>59</v>
      </c>
      <c r="F42" s="110" t="s">
        <v>95</v>
      </c>
      <c r="G42" s="110" t="s">
        <v>28</v>
      </c>
      <c r="H42" s="110" t="s">
        <v>96</v>
      </c>
      <c r="I42" s="114">
        <v>1</v>
      </c>
      <c r="J42" s="112" t="s">
        <v>127</v>
      </c>
      <c r="K42" s="115">
        <v>43617</v>
      </c>
      <c r="L42" s="115">
        <v>43861</v>
      </c>
      <c r="M42" s="112" t="s">
        <v>88</v>
      </c>
      <c r="N42" s="112" t="s">
        <v>89</v>
      </c>
      <c r="O42" s="112"/>
      <c r="P42" s="112"/>
      <c r="Q42" s="113"/>
      <c r="R42" s="19">
        <f t="shared" si="0"/>
        <v>5</v>
      </c>
      <c r="S42" s="37">
        <f t="shared" si="1"/>
        <v>0</v>
      </c>
      <c r="T42" s="44"/>
    </row>
    <row r="43" spans="1:20" s="13" customFormat="1" ht="156.75">
      <c r="B43" s="109">
        <v>8</v>
      </c>
      <c r="C43" s="110" t="s">
        <v>90</v>
      </c>
      <c r="D43" s="110" t="s">
        <v>128</v>
      </c>
      <c r="E43" s="110" t="s">
        <v>59</v>
      </c>
      <c r="F43" s="110" t="s">
        <v>91</v>
      </c>
      <c r="G43" s="110" t="s">
        <v>28</v>
      </c>
      <c r="H43" s="110" t="s">
        <v>92</v>
      </c>
      <c r="I43" s="114">
        <v>2</v>
      </c>
      <c r="J43" s="112" t="s">
        <v>129</v>
      </c>
      <c r="K43" s="115">
        <v>43586</v>
      </c>
      <c r="L43" s="115">
        <v>43830</v>
      </c>
      <c r="M43" s="112" t="s">
        <v>88</v>
      </c>
      <c r="N43" s="112" t="s">
        <v>89</v>
      </c>
      <c r="O43" s="112"/>
      <c r="P43" s="112"/>
      <c r="Q43" s="113"/>
      <c r="R43" s="19">
        <f t="shared" ref="R43" si="4">IF(G43="Baja",1,IF(G43="Media - baja",2,IF(G43="Media",3,IF(G43="Media - alta",4,5))))</f>
        <v>5</v>
      </c>
      <c r="S43" s="37">
        <f t="shared" ref="S43" si="5">Q43*R43</f>
        <v>0</v>
      </c>
      <c r="T43" s="44"/>
    </row>
    <row r="44" spans="1:20" s="13" customFormat="1" ht="213.75">
      <c r="B44" s="109">
        <v>9</v>
      </c>
      <c r="C44" s="110" t="s">
        <v>97</v>
      </c>
      <c r="D44" s="110" t="s">
        <v>98</v>
      </c>
      <c r="E44" s="110" t="s">
        <v>59</v>
      </c>
      <c r="F44" s="110" t="s">
        <v>98</v>
      </c>
      <c r="G44" s="110" t="s">
        <v>28</v>
      </c>
      <c r="H44" s="110" t="s">
        <v>92</v>
      </c>
      <c r="I44" s="114">
        <v>3</v>
      </c>
      <c r="J44" s="112" t="s">
        <v>131</v>
      </c>
      <c r="K44" s="115">
        <v>43586</v>
      </c>
      <c r="L44" s="115" t="s">
        <v>130</v>
      </c>
      <c r="M44" s="112" t="s">
        <v>88</v>
      </c>
      <c r="N44" s="112" t="s">
        <v>89</v>
      </c>
      <c r="O44" s="112"/>
      <c r="P44" s="112"/>
      <c r="Q44" s="113"/>
      <c r="R44" s="19">
        <f t="shared" si="0"/>
        <v>5</v>
      </c>
      <c r="S44" s="37">
        <f t="shared" si="1"/>
        <v>0</v>
      </c>
      <c r="T44" s="44"/>
    </row>
    <row r="45" spans="1:20" s="13" customFormat="1" ht="15">
      <c r="B45" s="32"/>
      <c r="C45" s="32"/>
      <c r="D45" s="31"/>
      <c r="E45" s="31"/>
      <c r="F45" s="31"/>
      <c r="G45" s="33"/>
      <c r="H45" s="31"/>
      <c r="I45" s="34"/>
      <c r="J45" s="31"/>
      <c r="K45" s="35"/>
      <c r="L45" s="35"/>
      <c r="M45" s="31"/>
      <c r="N45" s="31"/>
      <c r="O45" s="31"/>
      <c r="P45" s="31"/>
      <c r="Q45" s="36"/>
      <c r="R45" s="36"/>
      <c r="S45" s="36"/>
      <c r="T45" s="44"/>
    </row>
    <row r="46" spans="1:20" ht="20.25">
      <c r="B46" s="46"/>
      <c r="C46" s="46"/>
      <c r="D46" s="46"/>
      <c r="E46" s="46"/>
      <c r="F46" s="46"/>
      <c r="G46" s="46"/>
      <c r="H46" s="46"/>
      <c r="I46" s="46"/>
      <c r="J46" s="46"/>
      <c r="K46" s="46"/>
      <c r="L46" s="46"/>
      <c r="M46" s="46"/>
      <c r="N46" s="46"/>
      <c r="O46" s="46"/>
      <c r="P46" s="46"/>
      <c r="Q46" s="46"/>
      <c r="R46" s="46"/>
      <c r="S46" s="47"/>
      <c r="T46" s="43"/>
    </row>
    <row r="47" spans="1:20" ht="20.25">
      <c r="A47" s="14"/>
      <c r="B47" s="72"/>
      <c r="C47" s="72"/>
      <c r="D47" s="72"/>
      <c r="E47" s="72"/>
      <c r="F47" s="72"/>
      <c r="G47" s="72"/>
      <c r="H47" s="72"/>
      <c r="I47" s="72"/>
      <c r="J47" s="72"/>
      <c r="K47" s="72"/>
      <c r="L47" s="72"/>
      <c r="M47" s="72"/>
      <c r="N47" s="72"/>
      <c r="O47" s="72"/>
      <c r="P47" s="72"/>
      <c r="Q47" s="72"/>
      <c r="R47" s="72"/>
      <c r="S47" s="72"/>
      <c r="T47" s="73"/>
    </row>
    <row r="48" spans="1:20" ht="20.25">
      <c r="A48" s="15"/>
      <c r="B48" s="70"/>
      <c r="C48" s="70"/>
      <c r="D48" s="70"/>
      <c r="E48" s="70"/>
      <c r="F48" s="70"/>
      <c r="G48" s="70"/>
      <c r="H48" s="70"/>
      <c r="I48" s="70"/>
      <c r="J48" s="70"/>
      <c r="K48" s="70"/>
      <c r="L48" s="70"/>
      <c r="M48" s="70"/>
      <c r="N48" s="70"/>
      <c r="O48" s="70"/>
      <c r="P48" s="70"/>
      <c r="Q48" s="70"/>
      <c r="R48" s="70"/>
      <c r="S48" s="70"/>
      <c r="T48" s="71"/>
    </row>
    <row r="49" spans="2:20" ht="20.25">
      <c r="B49" s="88"/>
      <c r="C49" s="89"/>
      <c r="D49" s="90" t="s">
        <v>23</v>
      </c>
      <c r="E49" s="90"/>
      <c r="F49" s="90"/>
      <c r="G49" s="90" t="s">
        <v>41</v>
      </c>
      <c r="H49" s="90"/>
      <c r="I49" s="91">
        <v>3</v>
      </c>
      <c r="J49" s="92"/>
      <c r="K49" s="92"/>
      <c r="L49" s="93" t="s">
        <v>7</v>
      </c>
      <c r="M49" s="93"/>
      <c r="N49" s="93"/>
      <c r="O49" s="67">
        <v>43343</v>
      </c>
      <c r="P49" s="68"/>
      <c r="Q49" s="68"/>
      <c r="R49" s="68"/>
      <c r="S49" s="68"/>
      <c r="T49" s="69"/>
    </row>
    <row r="50" spans="2:20">
      <c r="B50" s="61"/>
      <c r="C50" s="61"/>
      <c r="D50" s="61"/>
      <c r="E50" s="61"/>
      <c r="F50" s="61"/>
      <c r="G50" s="61"/>
      <c r="H50" s="61"/>
      <c r="I50" s="62"/>
      <c r="J50" s="62"/>
      <c r="K50" s="62"/>
      <c r="L50" s="61"/>
      <c r="M50" s="61"/>
      <c r="N50" s="61"/>
      <c r="O50" s="62"/>
      <c r="P50" s="62"/>
      <c r="Q50" s="62"/>
      <c r="R50" s="62"/>
      <c r="S50" s="62"/>
      <c r="T50" s="45"/>
    </row>
    <row r="85" spans="20:20">
      <c r="T85" s="16"/>
    </row>
    <row r="86" spans="20:20">
      <c r="T86" s="16"/>
    </row>
    <row r="87" spans="20:20">
      <c r="T87" s="16"/>
    </row>
    <row r="88" spans="20:20">
      <c r="T88" s="8"/>
    </row>
    <row r="89" spans="20:20">
      <c r="T89" s="16"/>
    </row>
  </sheetData>
  <mergeCells count="39">
    <mergeCell ref="B50:S50"/>
    <mergeCell ref="O32:O33"/>
    <mergeCell ref="P32:Q32"/>
    <mergeCell ref="B47:T47"/>
    <mergeCell ref="B48:T48"/>
    <mergeCell ref="B49:C49"/>
    <mergeCell ref="D49:F49"/>
    <mergeCell ref="G49:H49"/>
    <mergeCell ref="I49:K49"/>
    <mergeCell ref="L49:N49"/>
    <mergeCell ref="O49:T49"/>
    <mergeCell ref="H32:H33"/>
    <mergeCell ref="I32:J32"/>
    <mergeCell ref="K32:K33"/>
    <mergeCell ref="L32:L33"/>
    <mergeCell ref="M32:M33"/>
    <mergeCell ref="N32:N33"/>
    <mergeCell ref="B23:N23"/>
    <mergeCell ref="B25:N25"/>
    <mergeCell ref="B27:N27"/>
    <mergeCell ref="B30:N30"/>
    <mergeCell ref="B32:B33"/>
    <mergeCell ref="C32:C33"/>
    <mergeCell ref="D32:D33"/>
    <mergeCell ref="E32:E33"/>
    <mergeCell ref="F32:F33"/>
    <mergeCell ref="G32:G33"/>
    <mergeCell ref="B22:N22"/>
    <mergeCell ref="B2:D6"/>
    <mergeCell ref="E2:N6"/>
    <mergeCell ref="O2:Q6"/>
    <mergeCell ref="J9:M9"/>
    <mergeCell ref="J10:M10"/>
    <mergeCell ref="J11:M11"/>
    <mergeCell ref="J12:M12"/>
    <mergeCell ref="J13:M13"/>
    <mergeCell ref="B16:N16"/>
    <mergeCell ref="B18:N18"/>
    <mergeCell ref="B20:N20"/>
  </mergeCells>
  <dataValidations count="1">
    <dataValidation type="list" allowBlank="1" showInputMessage="1" showErrorMessage="1" sqref="G34:G45">
      <formula1>$S$2:$S$6</formula1>
    </dataValidation>
  </dataValidations>
  <printOptions horizontalCentered="1" verticalCentered="1"/>
  <pageMargins left="0.19685039370078741" right="0.19685039370078741" top="0.19685039370078741" bottom="0.19685039370078741" header="0" footer="0"/>
  <pageSetup paperSize="120" scale="56"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FC1C0B89CBCD42B0D09254E734E80D" ma:contentTypeVersion="1" ma:contentTypeDescription="Crear nuevo documento." ma:contentTypeScope="" ma:versionID="fe645a19dee6248264d36f6b980e562c">
  <xsd:schema xmlns:xsd="http://www.w3.org/2001/XMLSchema" xmlns:xs="http://www.w3.org/2001/XMLSchema" xmlns:p="http://schemas.microsoft.com/office/2006/metadata/properties" xmlns:ns2="2febaad4-4a94-47d8-bd40-dd72d5026160" targetNamespace="http://schemas.microsoft.com/office/2006/metadata/properties" ma:root="true" ma:fieldsID="39cdc0b1397330d7fc0fdfc2d8da9f47"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3DD309-32C8-4869-8821-76495535B670}"/>
</file>

<file path=customXml/itemProps2.xml><?xml version="1.0" encoding="utf-8"?>
<ds:datastoreItem xmlns:ds="http://schemas.openxmlformats.org/officeDocument/2006/customXml" ds:itemID="{1699D888-7B4A-48C2-9D31-F6763A68C723}"/>
</file>

<file path=customXml/itemProps3.xml><?xml version="1.0" encoding="utf-8"?>
<ds:datastoreItem xmlns:ds="http://schemas.openxmlformats.org/officeDocument/2006/customXml" ds:itemID="{41BB0A64-A7E8-4509-BBCC-3BA5CBD392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Instrucciones</vt:lpstr>
      <vt:lpstr>RG1</vt:lpstr>
      <vt:lpstr>RG2</vt:lpstr>
      <vt:lpstr>'RG1'!Área_de_impresión</vt:lpstr>
      <vt:lpstr>'RG2'!Área_de_impresión</vt:lpstr>
      <vt:lpstr>'RG1'!Títulos_a_imprimir</vt:lpstr>
      <vt:lpstr>'RG2'!Títulos_a_imprimir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Libia Garzon Bohorquez</dc:creator>
  <cp:lastModifiedBy>Maria Del Pilar Ramirez Ortiz</cp:lastModifiedBy>
  <cp:lastPrinted>2015-10-07T23:19:01Z</cp:lastPrinted>
  <dcterms:created xsi:type="dcterms:W3CDTF">2015-06-22T21:28:44Z</dcterms:created>
  <dcterms:modified xsi:type="dcterms:W3CDTF">2019-05-28T16:17:26Z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0x010100DCFC1C0B89CBCD42B0D09254E734E80D</vt:lpwstr>
  </property>
</Properties>
</file>