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01"/>
  <workbookPr defaultThemeVersion="153222"/>
  <mc:AlternateContent xmlns:mc="http://schemas.openxmlformats.org/markup-compatibility/2006">
    <mc:Choice Requires="x15">
      <x15ac:absPath xmlns:x15ac="http://schemas.microsoft.com/office/spreadsheetml/2010/11/ac" url="C:\Users\mramirezo\Desktop\"/>
    </mc:Choice>
  </mc:AlternateContent>
  <bookViews>
    <workbookView xWindow="0" yWindow="0" windowWidth="14508" windowHeight="9288" tabRatio="522"/>
  </bookViews>
  <sheets>
    <sheet name="PMA" sheetId="1" r:id="rId1"/>
    <sheet name="Instructivo PMA" sheetId="4" r:id="rId2"/>
  </sheets>
  <definedNames>
    <definedName name="_xlnm.Print_Area" localSheetId="0">PMA!$A$1:$J$23</definedName>
    <definedName name="_xlnm.Print_Titles" localSheetId="0">PMA!$8:$10</definedName>
  </definedNames>
  <calcPr calcId="171027"/>
</workbook>
</file>

<file path=xl/calcChain.xml><?xml version="1.0" encoding="utf-8"?>
<calcChain xmlns="http://schemas.openxmlformats.org/spreadsheetml/2006/main">
  <c r="I17" i="1" l="1"/>
  <c r="I20" i="1" l="1"/>
  <c r="I12" i="1" l="1"/>
  <c r="I23" i="1" l="1"/>
  <c r="I18" i="1" l="1"/>
  <c r="I19" i="1"/>
  <c r="I15" i="1"/>
  <c r="I16" i="1"/>
  <c r="I14" i="1" l="1"/>
  <c r="I11" i="1" l="1"/>
  <c r="I13" i="1"/>
  <c r="I21" i="1"/>
  <c r="I22" i="1"/>
  <c r="I24" i="1"/>
  <c r="I25" i="1"/>
  <c r="I26" i="1"/>
  <c r="I27" i="1"/>
  <c r="I28" i="1"/>
  <c r="I29" i="1"/>
  <c r="I30" i="1"/>
  <c r="I31" i="1"/>
  <c r="I32" i="1"/>
  <c r="I33" i="1"/>
  <c r="I34" i="1"/>
  <c r="I35" i="1"/>
  <c r="I36" i="1"/>
  <c r="I37" i="1"/>
  <c r="I38" i="1"/>
  <c r="I39" i="1"/>
  <c r="I40" i="1"/>
  <c r="I41" i="1"/>
  <c r="I42" i="1"/>
  <c r="I43" i="1"/>
  <c r="I44" i="1"/>
  <c r="I45" i="1"/>
  <c r="I46" i="1"/>
  <c r="I47" i="1"/>
  <c r="F65" i="1" l="1"/>
  <c r="F64" i="1"/>
  <c r="F63" i="1"/>
  <c r="F62" i="1"/>
  <c r="F61" i="1"/>
  <c r="F60" i="1"/>
  <c r="F59" i="1"/>
  <c r="F58" i="1"/>
  <c r="F57" i="1"/>
  <c r="F56" i="1"/>
  <c r="F55" i="1"/>
  <c r="F54" i="1"/>
  <c r="F53" i="1"/>
  <c r="F52" i="1"/>
  <c r="F51" i="1"/>
  <c r="F50" i="1"/>
  <c r="F49" i="1"/>
  <c r="F48" i="1"/>
  <c r="E67" i="1" l="1"/>
</calcChain>
</file>

<file path=xl/sharedStrings.xml><?xml version="1.0" encoding="utf-8"?>
<sst xmlns="http://schemas.openxmlformats.org/spreadsheetml/2006/main" count="171" uniqueCount="139">
  <si>
    <t xml:space="preserve">Entidad: </t>
  </si>
  <si>
    <t xml:space="preserve">Representante Legal: </t>
  </si>
  <si>
    <t>Responsable del proceso:</t>
  </si>
  <si>
    <t xml:space="preserve">Cargo: </t>
  </si>
  <si>
    <t>ITEM</t>
  </si>
  <si>
    <t>HALLAZGO</t>
  </si>
  <si>
    <t>OBJETIVOS</t>
  </si>
  <si>
    <t>Descripción  de  las Tareas</t>
  </si>
  <si>
    <t>EJECUCIÓN DE LAS  TAREAS</t>
  </si>
  <si>
    <t>PLAZO EN SEMANAS</t>
  </si>
  <si>
    <t xml:space="preserve">PRODUCTOS </t>
  </si>
  <si>
    <t>AREAS Y PERSONAS RESPONSABLES</t>
  </si>
  <si>
    <t>INICIO</t>
  </si>
  <si>
    <t>FINALIZACIÓN</t>
  </si>
  <si>
    <t>Acción 1</t>
  </si>
  <si>
    <t>Acción 2</t>
  </si>
  <si>
    <t>Acción 3</t>
  </si>
  <si>
    <t>Acción 4</t>
  </si>
  <si>
    <t>Acción 5</t>
  </si>
  <si>
    <t>Acción 6</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</si>
  <si>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</si>
  <si>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</si>
  <si>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</si>
  <si>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</si>
  <si>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</si>
  <si>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</si>
  <si>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</si>
  <si>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</si>
  <si>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</si>
  <si>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</si>
  <si>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</si>
  <si>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</si>
  <si>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</si>
  <si>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Fecha y número de Acta de aprobación del PMA</t>
  </si>
  <si>
    <t>N°. DE ACCIÓN</t>
  </si>
  <si>
    <t>M1</t>
  </si>
  <si>
    <t>M2</t>
  </si>
  <si>
    <t>M3</t>
  </si>
  <si>
    <t>ACCION 1</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</si>
  <si>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</si>
  <si>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</si>
  <si>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</si>
  <si>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</si>
  <si>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</si>
  <si>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</si>
  <si>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</si>
  <si>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</si>
  <si>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</si>
  <si>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</si>
  <si>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</si>
  <si>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</si>
  <si>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</si>
  <si>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</si>
  <si>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</si>
  <si>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</si>
  <si>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</si>
  <si>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</si>
  <si>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</si>
  <si>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</si>
  <si>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</si>
  <si>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</si>
  <si>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</si>
  <si>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</si>
  <si>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</si>
  <si>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</si>
  <si>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</si>
  <si>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</si>
  <si>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</si>
  <si>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</si>
  <si>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Dirección de Impuestos y Aduanas Nacionales</t>
  </si>
  <si>
    <t>La DIAN, presuntamente incumple lo establecido en el artículo 2.8.2.5.6. del Decreto 1080 de 2015, al no contar con una política de gestión documental actualizada conforme al Plan Estratégico Actual de la entidad y en atención a los componentes descritos en la norma.</t>
  </si>
  <si>
    <t>La DIAN presuntamente incumple lo establecido en el artículo 2.8.2.5.10 del Decreto 1080 de 2015 al no implementar el Programa de Gestión Documental PGD como herramienta de planeación para el efectivo desarrollo de la gestión documental de la entidad y conforme a los Planes Estratégicos Institucionales de la entidad.</t>
  </si>
  <si>
    <t>La DIAN, no cuenta con inventarios documentales completos, ni actualizados conforme a las normas específicas para la administración de los Archivos de Gestión y Central; en consecuencia, presuntamente incumple lo reglamentado en el artículo 26 de la Ley 594 de 2000 y el artículo 7 del Acuerdo 042 de 2002.</t>
  </si>
  <si>
    <t>La DIAN, presuntamente incumple lo establecido en el Acuerdo 02 de 2004, al no contar con Tablas de Valoración Documental TVD aprobadas y convalidas por el AGN, para la organización de los Fondos documentales Acumulados, incluidas las entidades extintas Fondo Rotatorio de Aduanas, Dirección de Impuestos Nacionales y Dirección de Aduanas Nacionales.</t>
  </si>
  <si>
    <t>Acta de Comité</t>
  </si>
  <si>
    <t xml:space="preserve">ACCION 2 </t>
  </si>
  <si>
    <t>Acto Administrativo</t>
  </si>
  <si>
    <t>LUZ GABRIELA BARRIGA LESMES</t>
  </si>
  <si>
    <t>Auto diagnostico</t>
  </si>
  <si>
    <t>Avance del levantamiento</t>
  </si>
  <si>
    <t>SIC</t>
  </si>
  <si>
    <t>José Andrés Romero Tarazona</t>
  </si>
  <si>
    <t>Subdirección de Gestión de Recursos Físicos / Coordinación de Comunicaciones Oficiales y Control de Registro</t>
  </si>
  <si>
    <t xml:space="preserve">Directores seccionales y Subdirector de Gestión de Recursos y Administración Económica </t>
  </si>
  <si>
    <t>Despacho de la Subdirección de Gestión de Recursos Físicos y Coordinación de Comunicaciones Oficiales y Control de Registros</t>
  </si>
  <si>
    <t xml:space="preserve">Acción 7 </t>
  </si>
  <si>
    <t>DIRECTORA DE GESTION DE RECURSOS DE ADMINISTRACION ECONOMICA</t>
  </si>
  <si>
    <t>plan de trabajo</t>
  </si>
  <si>
    <t xml:space="preserve">Archivos debidamente organizados </t>
  </si>
  <si>
    <t xml:space="preserve">Procedimiento ajustado </t>
  </si>
  <si>
    <t>Informe semestral  de seguimiento</t>
  </si>
  <si>
    <t>La DIAN, si bien cuenta con el documento Sistema Integrado de Conservación (SIC), elaborado conforme a la norma, presuntamente incumple lo establecido en los artículos 09, 11 y 25 del Acuerdo 006 de 2014, respecto a “Responsabilidad del SIC” al no evidenciarse implementación, no se encuentra aprobado por el Representante legal de la DIAN y no se evidencia seguimiento y Control en desarrollo de cada uno de los programas que debe indicar.</t>
  </si>
  <si>
    <t xml:space="preserve">Ajustar, aprobar e implementar el Sistema Integrado de Conservación (SIC), </t>
  </si>
  <si>
    <t xml:space="preserve">Adelantar el seguimiento y control de la implementación del Sistema Integrado de Conservación (SIC) </t>
  </si>
  <si>
    <t>Ajustar el procedimiento  PR-FI-0168, Administración del Archivo Central, para dar cumplimiento con lo establecido en el parágrafo del artículo 2.8.2.2.5 del Decreto 1080 de 2015</t>
  </si>
  <si>
    <t>Elaborar diagnóstico identificando los documentos de fondos acumulados en los archivos centrales  de la DIAN</t>
  </si>
  <si>
    <t>La DIAN, presuntamente incumple lo establecido en el artículo 23 del Acuerdo 04 de 2019, al no contar con Instrumentos Tablas de Retención Documental (TRD) y Cuadros de Clasificación Documental (CCD), actualizados y convalidados por el AGN, conforme a los cambios que se han generado en la estructura orgánica de la entidad.</t>
  </si>
  <si>
    <t>Compilado información Institucional</t>
  </si>
  <si>
    <t>Nivel Seccional : Directores Seccionales, Jefes de área de documentación o quien haga sus veces y en el Nivel Central: Dirección de Gestión de Recursos y Administración Económica, Subdirección de Gestión de Recursos Físicos y Coordinación de Comunicaciones Oficiales y Control de Registros.</t>
  </si>
  <si>
    <t>Avanzar en el levantamiento de  inventarios  en los archivos de gestión de la entidad</t>
  </si>
  <si>
    <t>Avanzar con el levantamiento de  inventarios  en los archivos centrales 20.000 metros lineales</t>
  </si>
  <si>
    <t xml:space="preserve">Subdirección de Gestión de Recursos Físicos/ Comunicaciones Oficiales y Control de Registro, Director Seccionales, Jefes de Documentacion o quien haga sus veces </t>
  </si>
  <si>
    <t>Dirección de Gestión de Recursos y Administración Económica / Comité Institucional de Gestión y Desempeño / Subdirección de Gestión de Recursos Físicos/ Comunicaciones Oficiales y Control de Registro</t>
  </si>
  <si>
    <r>
      <t>Contar con  las TVD elaboradas, aprobadas y convalidadas.</t>
    </r>
    <r>
      <rPr>
        <sz val="10"/>
        <color rgb="FFFF0000"/>
        <rFont val="Calibri"/>
        <family val="2"/>
        <scheme val="minor"/>
      </rPr>
      <t xml:space="preserve"> </t>
    </r>
  </si>
  <si>
    <t>Jefes de las dependencias y Directores Seccionales</t>
  </si>
  <si>
    <t>5.2</t>
  </si>
  <si>
    <t>TRD y CCD Nivel Central</t>
  </si>
  <si>
    <t>Elaborar y ejecutar plan de trabajo archivístico integral para los archivos centrales resultando la  tabla de valoración de los fondos documentales que reposan en los archivos centrales</t>
  </si>
  <si>
    <t>Presentar para aprobación al Comité Institucional de Gestión y Desempeño y  remitir las Tablas de Valoración Documental (TVD) al AGN para su respectiva convalidación.</t>
  </si>
  <si>
    <t>Ajustar, aprobar y publicar el procedimiento PR-FI-0168. Administración de Archivo Central</t>
  </si>
  <si>
    <t>Revisar, actualizar y aprobar el Sistema Integrado de Conservación (SIC)</t>
  </si>
  <si>
    <t xml:space="preserve">Informe </t>
  </si>
  <si>
    <t>Elaborar y ejecutar plan de trabajo para cada una de las dependencias, a fin de dar continuidad  a la organización documental de los archivos de gestión (Priorizando: Subdirección de Gestión de Fiscalización Tributaria, Subdirección de Gestión de Registro Aduanero, Subdirección de Representación Externa, Coordinación de Infraestructura, Coordinación de Historias Laborales y Coordinación de Contratos)</t>
  </si>
  <si>
    <t>Jefes de las dependencias, Subdirección de Gestión de Recursos Físicos/ Coordinacion de Comunicaciones Oficiales y Control de Registro</t>
  </si>
  <si>
    <t xml:space="preserve">Subdirección de Gestión de Recursos Físicos / Coordinación de Comunicaciones Oficiales y Control de Registros y Coordinación de Organización y Calidad </t>
  </si>
  <si>
    <t>Realizar autodiagnóstico, elaborar el plan de trabajo  del levantamiento de los inventarios de los archivos de gestión. (Priorizando: Subdirección de Gestión de Fiscalización Tributaria, Subdirección de Gestión de Registro Aduanero,  Subdirección de Representación Externa, Coordinación de Historias Laborales, Coordinación de Contratos y Coordinación de Infraestructura)</t>
  </si>
  <si>
    <t>Realizar autodiagnóstico y elaborar el plan de trabajo del levantamiento de los inventarios de los archivos centrales de la DIAN</t>
  </si>
  <si>
    <t>Ejecutar el plan de trabajo y presentar informes trimestral  de avance de levantamiento de inventarios de los archivos de gestión y de los archivos centrales.</t>
  </si>
  <si>
    <t>La DIAN, presuntamente incumple con lo establecido en el artículo 4 del Acuerdo 042 de 2002, respecto a organización e inventario documental, además se deberá atender puntualmente la desagregación de expedientes del área de Contratación, e incumplimiento del parágrafo del artículo 12 del Acuerdo 02 de 2014 diligenciamiento de la hoja de control.
La DIAN, frente a procesos de organización de Historias Laborales no cumple lo establecido en la Circular N° 04 de 2003, y parágrafo del artículo 12 de Acuerdo N° 02 de 2014, toda vez que los expedientes cuentan con diligenciamiento técnico de hoja de control de forma parcial, proceso de foliación parcial y el formato FUID no cuenta con los campos diligenciados y se encuentra desactualizado.</t>
  </si>
  <si>
    <t>Contar con las TRD y el CCD en convalidados</t>
  </si>
  <si>
    <t>Contar con las TRD  (mínimo 102) y el CCD convalidados</t>
  </si>
  <si>
    <t>Avanzar en el Programa de Gestión Documental (PGD)</t>
  </si>
  <si>
    <t>Elaborar, revisar y presentar para aprobación al Comité Institucional de Gestión y Desempeño la nueva Política de Gestión Documental</t>
  </si>
  <si>
    <t>Contar con una política de gestión documental actualizada y aprobada  conforme al Plan Estratégico vigente</t>
  </si>
  <si>
    <t>Definir y realizar estudios de benchmarking que permita identificar el mejor Programa de Gestión Documental y establecer si el programa actual se ajusta a la modernización de la DIAN</t>
  </si>
  <si>
    <t>Contar con archivos de gestión organizados en las dependencias (Priorizando: Despacho de la Subdirección de Gestión de Fiscalización Tributaria, Despacho de la  Subdirección de Gestión de Registro Aduanero, Subdirección de Representación Externa, Coordinación de Infraestructura, Coordinación de Historias Laborales, Coordinación de Contratos)</t>
  </si>
  <si>
    <t xml:space="preserve">La DIAN presuntamente incumple, lo establecido en el parágrafo del artículo 2.8.2.2.5 del Decreto 1080 de 2015, toda vez que las actas de eliminación, no indican el volumen de documentos en número de expedientes, así como no se cita el acto administrativo de aprobación de la respectiva TRD, y no estar publicadas en la página web de la entidad. </t>
  </si>
  <si>
    <t>T4</t>
  </si>
  <si>
    <t>T5</t>
  </si>
  <si>
    <t>T6</t>
  </si>
  <si>
    <t>T7</t>
  </si>
  <si>
    <t>T8</t>
  </si>
  <si>
    <t>T9</t>
  </si>
  <si>
    <t>T10</t>
  </si>
  <si>
    <t>T11</t>
  </si>
  <si>
    <t>T12</t>
  </si>
  <si>
    <t>T13</t>
  </si>
  <si>
    <r>
      <t xml:space="preserve">Subdirección de Gestión de Procesos y Competencias Laborales / Dirección de Gestión de Recursos y Administración Económica / Oficina de Seguridad de la Información/ Dirección de Gestión de Recursos y Administración </t>
    </r>
    <r>
      <rPr>
        <b/>
        <sz val="10"/>
        <rFont val="Calibri"/>
        <family val="2"/>
        <scheme val="minor"/>
      </rPr>
      <t>Económica / Integrantes del Comité Institucional de Gestión y Desempeño / Subdirección de Gestión de Recursos Físicos / Coordinación de Comunicaciones Oficiales y Control de Registro</t>
    </r>
  </si>
  <si>
    <t>Subdirección de Gestión de Recursos Físicos,  Oficna de Seguridad de la Informacion, Direccion de Gestion de Recursos y Administracion Economica, Subdireccion de Gestion Tecnologia de la Informacion, Subdireccion de Gestion de Procesos y Competencias Laborales, y Coordinacion de Comunicaciones Oficiales de Control y Registro, 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</si>
</sst>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11"/>
      <color theme="1"/>
      <name val="Calibri"/>
      <family val="2"/>
      <scheme val="minor"/>
    </font>
    <font>
      <b/>
      <sz val="12"/>
      <color indexed="8"/>
      <name val="Arial"/>
      <family val="2"/>
    </font>
    <font>
      <b/>
      <sz val="9"/>
      <color theme="1"/>
      <name val="Arial"/>
      <family val="2"/>
    </font>
    <font>
      <b/>
      <sz val="8"/>
      <name val="Arial"/>
      <family val="2"/>
    </font>
    <font>
      <sz val="10"/>
      <color theme="1"/>
      <name val="Calibri"/>
      <family val="2"/>
      <scheme val="minor"/>
    </font>
    <font>
      <sz val="10"/>
      <name val="Calibri"/>
      <family val="2"/>
      <scheme val="minor"/>
    </font>
    <font>
      <b/>
      <sz val="10"/>
      <name val="Calibri"/>
      <family val="2"/>
      <scheme val="minor"/>
    </font>
    <font>
      <sz val="10"/>
      <color indexed="8"/>
      <name val="Calibri"/>
      <family val="2"/>
      <scheme val="minor"/>
    </font>
    <font>
      <sz val="10"/>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5">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9" fontId="6" fillId="3" borderId="4" xfId="0" applyNumberFormat="1" applyFont="1" applyFill="1" applyBorder="1" applyAlignment="1">
      <alignment horizontal="center" vertical="center" wrapText="1"/>
    </xf>
    <xf numFmtId="0" fontId="8" fillId="0" borderId="0" xfId="0" applyFont="1" applyAlignment="1">
      <alignment horizontal="center" vertical="center" wrapText="1"/>
    </xf>
    <xf numFmtId="0" fontId="6" fillId="3" borderId="8" xfId="0" applyFont="1" applyFill="1" applyBorder="1" applyAlignment="1" applyProtection="1">
      <alignment horizontal="center" vertical="center" wrapText="1"/>
      <protection locked="0"/>
    </xf>
    <xf numFmtId="10" fontId="7" fillId="0" borderId="0" xfId="0" applyNumberFormat="1" applyFont="1" applyAlignment="1">
      <alignment horizontal="center" vertical="center" wrapText="1"/>
    </xf>
    <xf numFmtId="0" fontId="0" fillId="3" borderId="0" xfId="0" applyFill="1" applyAlignment="1">
      <alignment wrapText="1"/>
    </xf>
    <xf numFmtId="0" fontId="0" fillId="3" borderId="0" xfId="0" applyFill="1"/>
    <xf numFmtId="0" fontId="0" fillId="4"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2" fillId="0" borderId="6" xfId="0" applyFont="1" applyBorder="1" applyAlignment="1">
      <alignment horizontal="left" vertical="center"/>
    </xf>
    <xf numFmtId="0" fontId="4" fillId="0" borderId="4" xfId="0" applyFont="1" applyFill="1" applyBorder="1" applyAlignment="1">
      <alignment horizontal="justify" vertical="center" wrapText="1"/>
    </xf>
    <xf numFmtId="14" fontId="6" fillId="0" borderId="8" xfId="0" applyNumberFormat="1" applyFont="1" applyFill="1" applyBorder="1" applyAlignment="1">
      <alignment horizontal="justify" vertical="center" wrapText="1"/>
    </xf>
    <xf numFmtId="14" fontId="6" fillId="3" borderId="4" xfId="0" applyNumberFormat="1" applyFont="1" applyFill="1" applyBorder="1" applyAlignment="1">
      <alignment horizontal="justify" vertical="center" wrapText="1"/>
    </xf>
    <xf numFmtId="14" fontId="6" fillId="3" borderId="8" xfId="0" applyNumberFormat="1" applyFont="1" applyFill="1" applyBorder="1" applyAlignment="1">
      <alignment horizontal="justify" vertical="center" wrapText="1"/>
    </xf>
    <xf numFmtId="14" fontId="6" fillId="0" borderId="4" xfId="0" applyNumberFormat="1" applyFont="1" applyFill="1" applyBorder="1" applyAlignment="1">
      <alignment horizontal="justify" vertical="center" wrapText="1"/>
    </xf>
    <xf numFmtId="0" fontId="8" fillId="0" borderId="4" xfId="0" applyFont="1" applyFill="1" applyBorder="1" applyAlignment="1">
      <alignment horizontal="justify" vertical="center" wrapText="1"/>
    </xf>
    <xf numFmtId="0" fontId="0" fillId="0" borderId="0" xfId="0" applyAlignment="1">
      <alignment vertical="center"/>
    </xf>
    <xf numFmtId="1" fontId="6" fillId="3" borderId="8"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1" fontId="6" fillId="3" borderId="0" xfId="0" applyNumberFormat="1" applyFont="1" applyFill="1" applyBorder="1" applyAlignment="1">
      <alignment horizontal="center" vertical="center" wrapText="1"/>
    </xf>
    <xf numFmtId="0" fontId="0" fillId="0" borderId="0" xfId="0" applyAlignment="1">
      <alignment horizontal="center" vertical="center"/>
    </xf>
    <xf numFmtId="0" fontId="8" fillId="0" borderId="8"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13" fillId="0" borderId="4" xfId="0" applyFont="1" applyBorder="1" applyAlignment="1">
      <alignment vertical="center" wrapText="1"/>
    </xf>
    <xf numFmtId="0" fontId="14" fillId="0" borderId="8" xfId="0" applyFont="1" applyFill="1" applyBorder="1" applyAlignment="1">
      <alignment horizontal="justify" vertical="center" wrapText="1"/>
    </xf>
    <xf numFmtId="0" fontId="13" fillId="0" borderId="8" xfId="0" applyFont="1" applyFill="1" applyBorder="1" applyAlignment="1">
      <alignment horizontal="justify" vertical="center" wrapText="1"/>
    </xf>
    <xf numFmtId="0" fontId="13" fillId="2" borderId="4" xfId="0" applyFont="1" applyFill="1" applyBorder="1" applyAlignment="1">
      <alignment horizontal="center" vertical="center" wrapText="1"/>
    </xf>
    <xf numFmtId="14" fontId="14" fillId="3" borderId="4" xfId="0" applyNumberFormat="1" applyFont="1" applyFill="1" applyBorder="1" applyAlignment="1">
      <alignment horizontal="justify" vertical="center" wrapText="1"/>
    </xf>
    <xf numFmtId="9" fontId="14" fillId="3" borderId="4" xfId="0" applyNumberFormat="1" applyFont="1" applyFill="1" applyBorder="1" applyAlignment="1">
      <alignment horizontal="center" vertical="center" wrapText="1"/>
    </xf>
    <xf numFmtId="0" fontId="16" fillId="0" borderId="4"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16" fillId="3" borderId="4" xfId="0" applyFont="1" applyFill="1" applyBorder="1" applyAlignment="1">
      <alignment horizontal="justify"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justify" vertical="center" wrapText="1"/>
    </xf>
    <xf numFmtId="0" fontId="13" fillId="0" borderId="4" xfId="0" applyFont="1" applyFill="1" applyBorder="1" applyAlignment="1">
      <alignment horizontal="center" vertical="center" wrapText="1"/>
    </xf>
    <xf numFmtId="0" fontId="13" fillId="3" borderId="8" xfId="0" applyFont="1" applyFill="1" applyBorder="1" applyAlignment="1">
      <alignment horizontal="justify"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5" fillId="2" borderId="4" xfId="0" applyFont="1" applyFill="1" applyBorder="1" applyAlignment="1">
      <alignment horizontal="center" vertical="center" wrapText="1"/>
    </xf>
    <xf numFmtId="1" fontId="14" fillId="3" borderId="4" xfId="0" applyNumberFormat="1"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3" borderId="4" xfId="0" applyFont="1" applyFill="1" applyBorder="1" applyAlignment="1">
      <alignment horizontal="justify" vertical="center" wrapText="1"/>
    </xf>
    <xf numFmtId="0" fontId="14" fillId="3" borderId="4" xfId="0" applyFont="1" applyFill="1" applyBorder="1" applyAlignment="1" applyProtection="1">
      <alignment horizontal="center" vertical="center" wrapText="1"/>
      <protection locked="0"/>
    </xf>
    <xf numFmtId="0" fontId="14"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5" fillId="2" borderId="4" xfId="0" applyFont="1" applyFill="1" applyBorder="1" applyAlignment="1">
      <alignment horizontal="center" vertical="center" textRotation="90" wrapText="1"/>
    </xf>
    <xf numFmtId="0" fontId="1" fillId="0" borderId="2" xfId="0" applyFont="1" applyBorder="1" applyAlignment="1">
      <alignment horizontal="left" vertical="center"/>
    </xf>
    <xf numFmtId="0" fontId="2" fillId="0" borderId="3" xfId="0" applyFont="1" applyBorder="1" applyAlignment="1">
      <alignment horizontal="center" vertical="center"/>
    </xf>
    <xf numFmtId="0" fontId="1" fillId="0" borderId="7" xfId="0" applyFont="1" applyBorder="1" applyAlignment="1">
      <alignment horizontal="left" vertical="center"/>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14"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justify" vertical="center" wrapText="1"/>
    </xf>
    <xf numFmtId="0" fontId="14" fillId="0" borderId="4" xfId="0" applyFont="1" applyFill="1" applyBorder="1" applyAlignment="1">
      <alignment horizontal="left" vertical="center" wrapText="1"/>
    </xf>
    <xf numFmtId="0" fontId="15" fillId="2" borderId="16" xfId="0" applyFont="1" applyFill="1" applyBorder="1" applyAlignment="1">
      <alignment horizontal="center" vertical="center" textRotation="90" wrapText="1"/>
    </xf>
    <xf numFmtId="0" fontId="15" fillId="2" borderId="8" xfId="0" applyFont="1" applyFill="1" applyBorder="1" applyAlignment="1">
      <alignment horizontal="center" vertical="center" textRotation="90" wrapText="1"/>
    </xf>
    <xf numFmtId="0" fontId="15" fillId="2" borderId="15" xfId="0" applyFont="1" applyFill="1" applyBorder="1" applyAlignment="1">
      <alignment horizontal="center" vertical="center" textRotation="90" wrapText="1"/>
    </xf>
    <xf numFmtId="0" fontId="13" fillId="0" borderId="4" xfId="0" applyFont="1" applyFill="1" applyBorder="1" applyAlignment="1">
      <alignment horizontal="justify" vertical="center" wrapText="1"/>
    </xf>
    <xf numFmtId="0" fontId="15" fillId="2" borderId="16" xfId="0" applyFont="1" applyFill="1" applyBorder="1" applyAlignment="1">
      <alignment horizontal="center" vertical="center" textRotation="89" wrapText="1"/>
    </xf>
    <xf numFmtId="0" fontId="15" fillId="2" borderId="8" xfId="0" applyFont="1" applyFill="1" applyBorder="1" applyAlignment="1">
      <alignment horizontal="center" vertical="center" textRotation="89" wrapText="1"/>
    </xf>
    <xf numFmtId="0" fontId="6" fillId="0" borderId="1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6" fillId="0" borderId="8" xfId="0" applyFont="1" applyFill="1" applyBorder="1" applyAlignment="1">
      <alignment horizontal="justify" vertical="top" wrapText="1"/>
    </xf>
    <xf numFmtId="0" fontId="6" fillId="0" borderId="4" xfId="0" applyFont="1" applyFill="1" applyBorder="1" applyAlignment="1">
      <alignment horizontal="justify" vertical="top" wrapText="1"/>
    </xf>
    <xf numFmtId="0" fontId="7" fillId="2" borderId="8" xfId="0" applyFont="1" applyFill="1" applyBorder="1" applyAlignment="1">
      <alignment horizontal="center" vertical="center" textRotation="89" wrapText="1"/>
    </xf>
    <xf numFmtId="0" fontId="7" fillId="2" borderId="4" xfId="0" applyFont="1" applyFill="1" applyBorder="1" applyAlignment="1">
      <alignment horizontal="center" vertical="center" textRotation="89" wrapText="1"/>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5" fillId="0" borderId="4"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5" fillId="2" borderId="4"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1" fillId="0" borderId="4" xfId="0" applyFont="1" applyBorder="1" applyAlignment="1">
      <alignment horizontal="left" vertical="top" wrapText="1"/>
    </xf>
    <xf numFmtId="0" fontId="12" fillId="2" borderId="4" xfId="0" applyFont="1" applyFill="1" applyBorder="1" applyAlignment="1" applyProtection="1">
      <alignment horizontal="center" vertical="center" wrapText="1"/>
      <protection locked="0"/>
    </xf>
    <xf numFmtId="0" fontId="8" fillId="0" borderId="4" xfId="0" applyFont="1" applyFill="1" applyBorder="1" applyAlignment="1">
      <alignment horizontal="justify" vertical="top"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4" xfId="0" applyFont="1" applyFill="1" applyBorder="1" applyAlignment="1">
      <alignment horizontal="center" vertical="center" wrapText="1"/>
    </xf>
    <xf numFmtId="14" fontId="14" fillId="3" borderId="4" xfId="0" applyNumberFormat="1" applyFont="1" applyFill="1" applyBorder="1" applyAlignment="1">
      <alignment horizontal="left" vertical="center"/>
    </xf>
    <xf numFmtId="0" fontId="14"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67"/>
  <sheetViews>
    <sheetView showGridLines="0" tabSelected="1" topLeftCell="A18" zoomScale="80" zoomScaleNormal="80" zoomScaleSheetLayoutView="100" zoomScalePageLayoutView="55" workbookViewId="0">
      <selection activeCell="F20" sqref="F20"/>
    </sheetView>
  </sheetViews>
  <sheetFormatPr baseColWidth="10" defaultRowHeight="14.4" x14ac:dyDescent="0.3"/>
  <cols>
    <col min="2" max="2" width="57.33203125" customWidth="1"/>
    <col min="3" max="3" width="14" customWidth="1"/>
    <col min="4" max="4" width="30.33203125" customWidth="1"/>
    <col min="6" max="6" width="48.33203125" style="33" customWidth="1"/>
    <col min="7" max="7" width="11.44140625" style="33"/>
    <col min="8" max="8" width="15.88671875" style="33" customWidth="1"/>
    <col min="9" max="9" width="11.44140625" style="37"/>
    <col min="10" max="10" width="14" customWidth="1"/>
    <col min="11" max="11" width="55.109375" style="33" customWidth="1"/>
  </cols>
  <sheetData>
    <row r="3" spans="1:11" x14ac:dyDescent="0.3">
      <c r="A3" s="85" t="s">
        <v>0</v>
      </c>
      <c r="B3" s="86"/>
      <c r="C3" s="87" t="s">
        <v>69</v>
      </c>
      <c r="D3" s="88"/>
      <c r="E3" s="88"/>
      <c r="F3" s="88"/>
      <c r="G3" s="88"/>
      <c r="H3" s="88"/>
      <c r="I3" s="89"/>
      <c r="J3" s="90"/>
      <c r="K3" s="91"/>
    </row>
    <row r="4" spans="1:11" x14ac:dyDescent="0.3">
      <c r="A4" s="92" t="s">
        <v>1</v>
      </c>
      <c r="B4" s="92"/>
      <c r="C4" s="87" t="s">
        <v>81</v>
      </c>
      <c r="D4" s="88"/>
      <c r="E4" s="88"/>
      <c r="F4" s="88"/>
      <c r="G4" s="88"/>
      <c r="H4" s="88"/>
      <c r="I4" s="89"/>
      <c r="J4" s="64"/>
      <c r="K4" s="65"/>
    </row>
    <row r="5" spans="1:11" x14ac:dyDescent="0.3">
      <c r="A5" s="92" t="s">
        <v>2</v>
      </c>
      <c r="B5" s="92"/>
      <c r="C5" s="93" t="s">
        <v>77</v>
      </c>
      <c r="D5" s="94"/>
      <c r="E5" s="94"/>
      <c r="F5" s="94"/>
      <c r="G5" s="94"/>
      <c r="H5" s="94"/>
      <c r="I5" s="95"/>
      <c r="J5" s="66"/>
      <c r="K5" s="65"/>
    </row>
    <row r="6" spans="1:11" x14ac:dyDescent="0.3">
      <c r="A6" s="92" t="s">
        <v>3</v>
      </c>
      <c r="B6" s="92"/>
      <c r="C6" s="1" t="s">
        <v>86</v>
      </c>
      <c r="D6" s="2"/>
      <c r="E6" s="2"/>
      <c r="F6" s="26"/>
      <c r="G6" s="26"/>
      <c r="H6" s="26"/>
      <c r="I6" s="11"/>
      <c r="J6" s="10"/>
      <c r="K6" s="11"/>
    </row>
    <row r="7" spans="1:11" ht="26.25" customHeight="1" thickBot="1" x14ac:dyDescent="0.35">
      <c r="A7" s="103" t="s">
        <v>33</v>
      </c>
      <c r="B7" s="103"/>
      <c r="C7" s="101"/>
      <c r="D7" s="102"/>
      <c r="E7" s="102"/>
      <c r="F7" s="102"/>
      <c r="G7" s="102"/>
      <c r="H7" s="102"/>
      <c r="I7" s="102"/>
      <c r="J7" s="102"/>
      <c r="K7" s="102"/>
    </row>
    <row r="8" spans="1:11" ht="15.6" customHeight="1" x14ac:dyDescent="0.3">
      <c r="A8" s="96"/>
      <c r="B8" s="97"/>
      <c r="C8" s="98"/>
      <c r="D8" s="98"/>
      <c r="E8" s="98"/>
      <c r="F8" s="98"/>
      <c r="G8" s="98"/>
      <c r="H8" s="98"/>
      <c r="I8" s="98"/>
      <c r="J8" s="98"/>
      <c r="K8" s="98"/>
    </row>
    <row r="9" spans="1:11" ht="39" customHeight="1" x14ac:dyDescent="0.3">
      <c r="A9" s="99" t="s">
        <v>4</v>
      </c>
      <c r="B9" s="99" t="s">
        <v>5</v>
      </c>
      <c r="C9" s="99" t="s">
        <v>34</v>
      </c>
      <c r="D9" s="99" t="s">
        <v>6</v>
      </c>
      <c r="E9" s="99" t="s">
        <v>40</v>
      </c>
      <c r="F9" s="99" t="s">
        <v>7</v>
      </c>
      <c r="G9" s="99" t="s">
        <v>8</v>
      </c>
      <c r="H9" s="99"/>
      <c r="I9" s="99" t="s">
        <v>9</v>
      </c>
      <c r="J9" s="104" t="s">
        <v>10</v>
      </c>
      <c r="K9" s="99" t="s">
        <v>11</v>
      </c>
    </row>
    <row r="10" spans="1:11" ht="15" thickBot="1" x14ac:dyDescent="0.35">
      <c r="A10" s="99"/>
      <c r="B10" s="99"/>
      <c r="C10" s="99"/>
      <c r="D10" s="99"/>
      <c r="E10" s="99"/>
      <c r="F10" s="99"/>
      <c r="G10" s="55" t="s">
        <v>12</v>
      </c>
      <c r="H10" s="55" t="s">
        <v>13</v>
      </c>
      <c r="I10" s="99"/>
      <c r="J10" s="104"/>
      <c r="K10" s="100"/>
    </row>
    <row r="11" spans="1:11" ht="198" customHeight="1" x14ac:dyDescent="0.3">
      <c r="A11" s="51">
        <v>2.1</v>
      </c>
      <c r="B11" s="54" t="s">
        <v>70</v>
      </c>
      <c r="C11" s="63" t="s">
        <v>38</v>
      </c>
      <c r="D11" s="54" t="s">
        <v>123</v>
      </c>
      <c r="E11" s="43" t="s">
        <v>41</v>
      </c>
      <c r="F11" s="50" t="s">
        <v>122</v>
      </c>
      <c r="G11" s="44">
        <v>43745</v>
      </c>
      <c r="H11" s="44">
        <v>44195</v>
      </c>
      <c r="I11" s="56">
        <f t="shared" ref="I11:I47" si="0">(H11-G11)/7</f>
        <v>64.285714285714292</v>
      </c>
      <c r="J11" s="45" t="s">
        <v>76</v>
      </c>
      <c r="K11" s="41" t="s">
        <v>137</v>
      </c>
    </row>
    <row r="12" spans="1:11" ht="244.5" customHeight="1" x14ac:dyDescent="0.3">
      <c r="A12" s="61">
        <v>2.2000000000000002</v>
      </c>
      <c r="B12" s="60" t="s">
        <v>96</v>
      </c>
      <c r="C12" s="63" t="s">
        <v>38</v>
      </c>
      <c r="D12" s="60" t="s">
        <v>119</v>
      </c>
      <c r="E12" s="43" t="s">
        <v>42</v>
      </c>
      <c r="F12" s="46" t="s">
        <v>120</v>
      </c>
      <c r="G12" s="44">
        <v>43720</v>
      </c>
      <c r="H12" s="44">
        <v>44195</v>
      </c>
      <c r="I12" s="56">
        <f t="shared" si="0"/>
        <v>67.857142857142861</v>
      </c>
      <c r="J12" s="45" t="s">
        <v>106</v>
      </c>
      <c r="K12" s="42" t="s">
        <v>82</v>
      </c>
    </row>
    <row r="13" spans="1:11" ht="157.5" customHeight="1" x14ac:dyDescent="0.3">
      <c r="A13" s="49">
        <v>2.2999999999999998</v>
      </c>
      <c r="B13" s="62" t="s">
        <v>71</v>
      </c>
      <c r="C13" s="63" t="s">
        <v>38</v>
      </c>
      <c r="D13" s="62" t="s">
        <v>121</v>
      </c>
      <c r="E13" s="43" t="s">
        <v>43</v>
      </c>
      <c r="F13" s="58" t="s">
        <v>124</v>
      </c>
      <c r="G13" s="44">
        <v>43676</v>
      </c>
      <c r="H13" s="44">
        <v>44195</v>
      </c>
      <c r="I13" s="56">
        <f t="shared" si="0"/>
        <v>74.142857142857139</v>
      </c>
      <c r="J13" s="59" t="s">
        <v>76</v>
      </c>
      <c r="K13" s="41" t="s">
        <v>138</v>
      </c>
    </row>
    <row r="14" spans="1:11" ht="238.5" customHeight="1" x14ac:dyDescent="0.3">
      <c r="A14" s="69">
        <v>2.5</v>
      </c>
      <c r="B14" s="72" t="s">
        <v>72</v>
      </c>
      <c r="C14" s="63" t="s">
        <v>38</v>
      </c>
      <c r="D14" s="54" t="s">
        <v>99</v>
      </c>
      <c r="E14" s="43" t="s">
        <v>127</v>
      </c>
      <c r="F14" s="48" t="s">
        <v>115</v>
      </c>
      <c r="G14" s="44">
        <v>43720</v>
      </c>
      <c r="H14" s="44">
        <v>44499</v>
      </c>
      <c r="I14" s="56">
        <f t="shared" si="0"/>
        <v>111.28571428571429</v>
      </c>
      <c r="J14" s="45" t="s">
        <v>111</v>
      </c>
      <c r="K14" s="52" t="s">
        <v>104</v>
      </c>
    </row>
    <row r="15" spans="1:11" ht="220.5" customHeight="1" x14ac:dyDescent="0.3">
      <c r="A15" s="69"/>
      <c r="B15" s="72"/>
      <c r="C15" s="73" t="s">
        <v>75</v>
      </c>
      <c r="D15" s="72" t="s">
        <v>100</v>
      </c>
      <c r="E15" s="43" t="s">
        <v>128</v>
      </c>
      <c r="F15" s="48" t="s">
        <v>116</v>
      </c>
      <c r="G15" s="44">
        <v>43740</v>
      </c>
      <c r="H15" s="44">
        <v>44012</v>
      </c>
      <c r="I15" s="56">
        <f t="shared" si="0"/>
        <v>38.857142857142854</v>
      </c>
      <c r="J15" s="45" t="s">
        <v>78</v>
      </c>
      <c r="K15" s="42" t="s">
        <v>83</v>
      </c>
    </row>
    <row r="16" spans="1:11" ht="153" customHeight="1" x14ac:dyDescent="0.3">
      <c r="A16" s="69"/>
      <c r="B16" s="72"/>
      <c r="C16" s="74"/>
      <c r="D16" s="72"/>
      <c r="E16" s="43" t="s">
        <v>129</v>
      </c>
      <c r="F16" s="46" t="s">
        <v>117</v>
      </c>
      <c r="G16" s="44">
        <v>43740</v>
      </c>
      <c r="H16" s="44">
        <v>44560</v>
      </c>
      <c r="I16" s="56">
        <f t="shared" si="0"/>
        <v>117.14285714285714</v>
      </c>
      <c r="J16" s="45" t="s">
        <v>79</v>
      </c>
      <c r="K16" s="42" t="s">
        <v>83</v>
      </c>
    </row>
    <row r="17" spans="1:11" ht="181.5" customHeight="1" x14ac:dyDescent="0.3">
      <c r="A17" s="69">
        <v>5.0999999999999996</v>
      </c>
      <c r="B17" s="71" t="s">
        <v>73</v>
      </c>
      <c r="C17" s="73" t="s">
        <v>38</v>
      </c>
      <c r="D17" s="71" t="s">
        <v>103</v>
      </c>
      <c r="E17" s="43" t="s">
        <v>130</v>
      </c>
      <c r="F17" s="46" t="s">
        <v>95</v>
      </c>
      <c r="G17" s="44">
        <v>43760</v>
      </c>
      <c r="H17" s="44">
        <v>44177</v>
      </c>
      <c r="I17" s="56">
        <f>(H17-G17)/7</f>
        <v>59.571428571428569</v>
      </c>
      <c r="J17" s="59" t="s">
        <v>97</v>
      </c>
      <c r="K17" s="47" t="s">
        <v>101</v>
      </c>
    </row>
    <row r="18" spans="1:11" ht="58.5" customHeight="1" x14ac:dyDescent="0.3">
      <c r="A18" s="70"/>
      <c r="B18" s="71"/>
      <c r="C18" s="75"/>
      <c r="D18" s="76"/>
      <c r="E18" s="43" t="s">
        <v>131</v>
      </c>
      <c r="F18" s="46" t="s">
        <v>107</v>
      </c>
      <c r="G18" s="44">
        <v>44210</v>
      </c>
      <c r="H18" s="44">
        <v>44560</v>
      </c>
      <c r="I18" s="56">
        <f t="shared" si="0"/>
        <v>50</v>
      </c>
      <c r="J18" s="45" t="s">
        <v>87</v>
      </c>
      <c r="K18" s="47" t="s">
        <v>101</v>
      </c>
    </row>
    <row r="19" spans="1:11" ht="59.25" customHeight="1" x14ac:dyDescent="0.3">
      <c r="A19" s="70"/>
      <c r="B19" s="71"/>
      <c r="C19" s="74"/>
      <c r="D19" s="76"/>
      <c r="E19" s="43" t="s">
        <v>132</v>
      </c>
      <c r="F19" s="46" t="s">
        <v>108</v>
      </c>
      <c r="G19" s="44">
        <v>44563</v>
      </c>
      <c r="H19" s="44">
        <v>44774</v>
      </c>
      <c r="I19" s="56">
        <f t="shared" si="0"/>
        <v>30.142857142857142</v>
      </c>
      <c r="J19" s="45" t="s">
        <v>74</v>
      </c>
      <c r="K19" s="47" t="s">
        <v>102</v>
      </c>
    </row>
    <row r="20" spans="1:11" ht="273" customHeight="1" x14ac:dyDescent="0.3">
      <c r="A20" s="53" t="s">
        <v>105</v>
      </c>
      <c r="B20" s="57" t="s">
        <v>118</v>
      </c>
      <c r="C20" s="63" t="s">
        <v>38</v>
      </c>
      <c r="D20" s="53" t="s">
        <v>125</v>
      </c>
      <c r="E20" s="43" t="s">
        <v>133</v>
      </c>
      <c r="F20" s="50" t="s">
        <v>112</v>
      </c>
      <c r="G20" s="44">
        <v>43739</v>
      </c>
      <c r="H20" s="44">
        <v>44195</v>
      </c>
      <c r="I20" s="56">
        <f t="shared" si="0"/>
        <v>65.142857142857139</v>
      </c>
      <c r="J20" s="45" t="s">
        <v>88</v>
      </c>
      <c r="K20" s="47" t="s">
        <v>113</v>
      </c>
    </row>
    <row r="21" spans="1:11" ht="159" customHeight="1" x14ac:dyDescent="0.3">
      <c r="A21" s="49">
        <v>5.4</v>
      </c>
      <c r="B21" s="50" t="s">
        <v>126</v>
      </c>
      <c r="C21" s="63" t="s">
        <v>38</v>
      </c>
      <c r="D21" s="49" t="s">
        <v>94</v>
      </c>
      <c r="E21" s="43" t="s">
        <v>134</v>
      </c>
      <c r="F21" s="50" t="s">
        <v>109</v>
      </c>
      <c r="G21" s="44">
        <v>43739</v>
      </c>
      <c r="H21" s="44">
        <v>44012</v>
      </c>
      <c r="I21" s="56">
        <f t="shared" si="0"/>
        <v>39</v>
      </c>
      <c r="J21" s="59" t="s">
        <v>89</v>
      </c>
      <c r="K21" s="42" t="s">
        <v>114</v>
      </c>
    </row>
    <row r="22" spans="1:11" ht="200.25" customHeight="1" x14ac:dyDescent="0.3">
      <c r="A22" s="69">
        <v>6</v>
      </c>
      <c r="B22" s="71" t="s">
        <v>91</v>
      </c>
      <c r="C22" s="77" t="s">
        <v>38</v>
      </c>
      <c r="D22" s="69" t="s">
        <v>92</v>
      </c>
      <c r="E22" s="43" t="s">
        <v>135</v>
      </c>
      <c r="F22" s="50" t="s">
        <v>110</v>
      </c>
      <c r="G22" s="44">
        <v>43724</v>
      </c>
      <c r="H22" s="44">
        <v>44195</v>
      </c>
      <c r="I22" s="56">
        <f t="shared" si="0"/>
        <v>67.285714285714292</v>
      </c>
      <c r="J22" s="59" t="s">
        <v>80</v>
      </c>
      <c r="K22" s="42" t="s">
        <v>84</v>
      </c>
    </row>
    <row r="23" spans="1:11" ht="78" customHeight="1" x14ac:dyDescent="0.3">
      <c r="A23" s="70"/>
      <c r="B23" s="71"/>
      <c r="C23" s="78"/>
      <c r="D23" s="70"/>
      <c r="E23" s="43" t="s">
        <v>136</v>
      </c>
      <c r="F23" s="46" t="s">
        <v>93</v>
      </c>
      <c r="G23" s="113">
        <v>44200</v>
      </c>
      <c r="H23" s="113">
        <v>44925</v>
      </c>
      <c r="I23" s="56">
        <f>(H23-G23)/7</f>
        <v>103.57142857142857</v>
      </c>
      <c r="J23" s="114" t="s">
        <v>90</v>
      </c>
      <c r="K23" s="40" t="s">
        <v>98</v>
      </c>
    </row>
    <row r="24" spans="1:11" ht="28.35" hidden="1" customHeight="1" x14ac:dyDescent="0.3">
      <c r="A24" s="106"/>
      <c r="B24" s="81"/>
      <c r="C24" s="83"/>
      <c r="D24" s="81"/>
      <c r="E24" s="12" t="s">
        <v>35</v>
      </c>
      <c r="F24" s="39"/>
      <c r="G24" s="28"/>
      <c r="H24" s="30"/>
      <c r="I24" s="34">
        <f t="shared" si="0"/>
        <v>0</v>
      </c>
      <c r="J24" s="16"/>
      <c r="K24" s="38"/>
    </row>
    <row r="25" spans="1:11" ht="28.35" hidden="1" customHeight="1" x14ac:dyDescent="0.3">
      <c r="A25" s="107"/>
      <c r="B25" s="82"/>
      <c r="C25" s="84"/>
      <c r="D25" s="105"/>
      <c r="E25" s="13" t="s">
        <v>36</v>
      </c>
      <c r="F25" s="27"/>
      <c r="G25" s="31"/>
      <c r="H25" s="29"/>
      <c r="I25" s="34">
        <f t="shared" si="0"/>
        <v>0</v>
      </c>
      <c r="J25" s="14"/>
      <c r="K25" s="32"/>
    </row>
    <row r="26" spans="1:11" ht="28.35" hidden="1" customHeight="1" x14ac:dyDescent="0.3">
      <c r="A26" s="107"/>
      <c r="B26" s="82"/>
      <c r="C26" s="84"/>
      <c r="D26" s="105"/>
      <c r="E26" s="13" t="s">
        <v>37</v>
      </c>
      <c r="F26" s="27"/>
      <c r="G26" s="31"/>
      <c r="H26" s="29"/>
      <c r="I26" s="34">
        <f t="shared" si="0"/>
        <v>0</v>
      </c>
      <c r="J26" s="14"/>
      <c r="K26" s="32"/>
    </row>
    <row r="27" spans="1:11" ht="28.35" hidden="1" customHeight="1" x14ac:dyDescent="0.3">
      <c r="A27" s="79"/>
      <c r="B27" s="81"/>
      <c r="C27" s="83"/>
      <c r="D27" s="81"/>
      <c r="E27" s="12" t="s">
        <v>35</v>
      </c>
      <c r="F27" s="39"/>
      <c r="G27" s="28"/>
      <c r="H27" s="30"/>
      <c r="I27" s="34">
        <f t="shared" si="0"/>
        <v>0</v>
      </c>
      <c r="J27" s="16"/>
      <c r="K27" s="38"/>
    </row>
    <row r="28" spans="1:11" ht="28.35" hidden="1" customHeight="1" x14ac:dyDescent="0.3">
      <c r="A28" s="80"/>
      <c r="B28" s="82"/>
      <c r="C28" s="84"/>
      <c r="D28" s="105"/>
      <c r="E28" s="13" t="s">
        <v>36</v>
      </c>
      <c r="F28" s="27"/>
      <c r="G28" s="31"/>
      <c r="H28" s="29"/>
      <c r="I28" s="34">
        <f t="shared" si="0"/>
        <v>0</v>
      </c>
      <c r="J28" s="14"/>
      <c r="K28" s="32"/>
    </row>
    <row r="29" spans="1:11" ht="28.35" hidden="1" customHeight="1" x14ac:dyDescent="0.3">
      <c r="A29" s="80"/>
      <c r="B29" s="82"/>
      <c r="C29" s="84"/>
      <c r="D29" s="105"/>
      <c r="E29" s="13" t="s">
        <v>37</v>
      </c>
      <c r="F29" s="27"/>
      <c r="G29" s="31"/>
      <c r="H29" s="29"/>
      <c r="I29" s="34">
        <f t="shared" si="0"/>
        <v>0</v>
      </c>
      <c r="J29" s="14"/>
      <c r="K29" s="32"/>
    </row>
    <row r="30" spans="1:11" ht="28.35" hidden="1" customHeight="1" x14ac:dyDescent="0.3">
      <c r="A30" s="79"/>
      <c r="B30" s="81"/>
      <c r="C30" s="83"/>
      <c r="D30" s="81"/>
      <c r="E30" s="12" t="s">
        <v>35</v>
      </c>
      <c r="F30" s="39"/>
      <c r="G30" s="28"/>
      <c r="H30" s="30"/>
      <c r="I30" s="34">
        <f t="shared" si="0"/>
        <v>0</v>
      </c>
      <c r="J30" s="16"/>
      <c r="K30" s="38"/>
    </row>
    <row r="31" spans="1:11" ht="28.35" hidden="1" customHeight="1" x14ac:dyDescent="0.3">
      <c r="A31" s="80"/>
      <c r="B31" s="82"/>
      <c r="C31" s="84"/>
      <c r="D31" s="105"/>
      <c r="E31" s="13" t="s">
        <v>36</v>
      </c>
      <c r="F31" s="27"/>
      <c r="G31" s="31"/>
      <c r="H31" s="29"/>
      <c r="I31" s="34">
        <f t="shared" si="0"/>
        <v>0</v>
      </c>
      <c r="J31" s="14"/>
      <c r="K31" s="32"/>
    </row>
    <row r="32" spans="1:11" ht="28.35" hidden="1" customHeight="1" x14ac:dyDescent="0.3">
      <c r="A32" s="80"/>
      <c r="B32" s="82"/>
      <c r="C32" s="84"/>
      <c r="D32" s="105"/>
      <c r="E32" s="13" t="s">
        <v>37</v>
      </c>
      <c r="F32" s="27"/>
      <c r="G32" s="31"/>
      <c r="H32" s="29"/>
      <c r="I32" s="34">
        <f t="shared" si="0"/>
        <v>0</v>
      </c>
      <c r="J32" s="14"/>
      <c r="K32" s="32"/>
    </row>
    <row r="33" spans="1:11" ht="28.35" hidden="1" customHeight="1" x14ac:dyDescent="0.3">
      <c r="A33" s="79"/>
      <c r="B33" s="81"/>
      <c r="C33" s="83"/>
      <c r="D33" s="81"/>
      <c r="E33" s="12" t="s">
        <v>35</v>
      </c>
      <c r="F33" s="39"/>
      <c r="G33" s="28"/>
      <c r="H33" s="30"/>
      <c r="I33" s="34">
        <f t="shared" si="0"/>
        <v>0</v>
      </c>
      <c r="J33" s="16"/>
      <c r="K33" s="38"/>
    </row>
    <row r="34" spans="1:11" ht="28.35" hidden="1" customHeight="1" x14ac:dyDescent="0.3">
      <c r="A34" s="80"/>
      <c r="B34" s="82"/>
      <c r="C34" s="84"/>
      <c r="D34" s="105"/>
      <c r="E34" s="13" t="s">
        <v>36</v>
      </c>
      <c r="F34" s="27"/>
      <c r="G34" s="31"/>
      <c r="H34" s="29"/>
      <c r="I34" s="34">
        <f t="shared" si="0"/>
        <v>0</v>
      </c>
      <c r="J34" s="14"/>
      <c r="K34" s="32"/>
    </row>
    <row r="35" spans="1:11" ht="28.35" hidden="1" customHeight="1" x14ac:dyDescent="0.3">
      <c r="A35" s="80"/>
      <c r="B35" s="82"/>
      <c r="C35" s="84"/>
      <c r="D35" s="105"/>
      <c r="E35" s="13" t="s">
        <v>37</v>
      </c>
      <c r="F35" s="27"/>
      <c r="G35" s="31"/>
      <c r="H35" s="29"/>
      <c r="I35" s="34">
        <f t="shared" si="0"/>
        <v>0</v>
      </c>
      <c r="J35" s="14"/>
      <c r="K35" s="32"/>
    </row>
    <row r="36" spans="1:11" ht="28.35" hidden="1" customHeight="1" x14ac:dyDescent="0.3">
      <c r="A36" s="79"/>
      <c r="B36" s="81"/>
      <c r="C36" s="83"/>
      <c r="D36" s="81"/>
      <c r="E36" s="12" t="s">
        <v>35</v>
      </c>
      <c r="F36" s="39"/>
      <c r="G36" s="28"/>
      <c r="H36" s="30"/>
      <c r="I36" s="34">
        <f t="shared" si="0"/>
        <v>0</v>
      </c>
      <c r="J36" s="16"/>
      <c r="K36" s="38"/>
    </row>
    <row r="37" spans="1:11" ht="28.35" hidden="1" customHeight="1" x14ac:dyDescent="0.3">
      <c r="A37" s="80"/>
      <c r="B37" s="82"/>
      <c r="C37" s="84"/>
      <c r="D37" s="105"/>
      <c r="E37" s="13" t="s">
        <v>36</v>
      </c>
      <c r="F37" s="27"/>
      <c r="G37" s="31"/>
      <c r="H37" s="29"/>
      <c r="I37" s="34">
        <f t="shared" si="0"/>
        <v>0</v>
      </c>
      <c r="J37" s="14"/>
      <c r="K37" s="32"/>
    </row>
    <row r="38" spans="1:11" ht="28.35" hidden="1" customHeight="1" x14ac:dyDescent="0.3">
      <c r="A38" s="80"/>
      <c r="B38" s="82"/>
      <c r="C38" s="84"/>
      <c r="D38" s="105"/>
      <c r="E38" s="13" t="s">
        <v>37</v>
      </c>
      <c r="F38" s="27"/>
      <c r="G38" s="31"/>
      <c r="H38" s="29"/>
      <c r="I38" s="34">
        <f t="shared" si="0"/>
        <v>0</v>
      </c>
      <c r="J38" s="14"/>
      <c r="K38" s="32"/>
    </row>
    <row r="39" spans="1:11" ht="28.35" hidden="1" customHeight="1" x14ac:dyDescent="0.3">
      <c r="A39" s="79"/>
      <c r="B39" s="81"/>
      <c r="C39" s="83"/>
      <c r="D39" s="81"/>
      <c r="E39" s="12" t="s">
        <v>35</v>
      </c>
      <c r="F39" s="39"/>
      <c r="G39" s="28"/>
      <c r="H39" s="30"/>
      <c r="I39" s="34">
        <f t="shared" si="0"/>
        <v>0</v>
      </c>
      <c r="J39" s="16"/>
      <c r="K39" s="38"/>
    </row>
    <row r="40" spans="1:11" ht="28.35" hidden="1" customHeight="1" x14ac:dyDescent="0.3">
      <c r="A40" s="80"/>
      <c r="B40" s="82"/>
      <c r="C40" s="84"/>
      <c r="D40" s="105"/>
      <c r="E40" s="13" t="s">
        <v>36</v>
      </c>
      <c r="F40" s="27"/>
      <c r="G40" s="31"/>
      <c r="H40" s="29"/>
      <c r="I40" s="34">
        <f t="shared" si="0"/>
        <v>0</v>
      </c>
      <c r="J40" s="14"/>
      <c r="K40" s="32"/>
    </row>
    <row r="41" spans="1:11" ht="28.35" hidden="1" customHeight="1" x14ac:dyDescent="0.3">
      <c r="A41" s="80"/>
      <c r="B41" s="82"/>
      <c r="C41" s="84"/>
      <c r="D41" s="105"/>
      <c r="E41" s="13" t="s">
        <v>37</v>
      </c>
      <c r="F41" s="27"/>
      <c r="G41" s="31"/>
      <c r="H41" s="29"/>
      <c r="I41" s="34">
        <f t="shared" si="0"/>
        <v>0</v>
      </c>
      <c r="J41" s="14"/>
      <c r="K41" s="32"/>
    </row>
    <row r="42" spans="1:11" ht="28.35" hidden="1" customHeight="1" x14ac:dyDescent="0.3">
      <c r="A42" s="79"/>
      <c r="B42" s="81"/>
      <c r="C42" s="83"/>
      <c r="D42" s="81"/>
      <c r="E42" s="12" t="s">
        <v>35</v>
      </c>
      <c r="F42" s="39"/>
      <c r="G42" s="28"/>
      <c r="H42" s="30"/>
      <c r="I42" s="34">
        <f t="shared" si="0"/>
        <v>0</v>
      </c>
      <c r="J42" s="16"/>
      <c r="K42" s="38"/>
    </row>
    <row r="43" spans="1:11" ht="28.35" hidden="1" customHeight="1" x14ac:dyDescent="0.3">
      <c r="A43" s="80"/>
      <c r="B43" s="82"/>
      <c r="C43" s="84"/>
      <c r="D43" s="105"/>
      <c r="E43" s="13" t="s">
        <v>36</v>
      </c>
      <c r="F43" s="27"/>
      <c r="G43" s="31"/>
      <c r="H43" s="29"/>
      <c r="I43" s="34">
        <f t="shared" si="0"/>
        <v>0</v>
      </c>
      <c r="J43" s="14"/>
      <c r="K43" s="32"/>
    </row>
    <row r="44" spans="1:11" ht="28.35" hidden="1" customHeight="1" x14ac:dyDescent="0.3">
      <c r="A44" s="80"/>
      <c r="B44" s="82"/>
      <c r="C44" s="84"/>
      <c r="D44" s="105"/>
      <c r="E44" s="13" t="s">
        <v>37</v>
      </c>
      <c r="F44" s="27"/>
      <c r="G44" s="31"/>
      <c r="H44" s="29"/>
      <c r="I44" s="34">
        <f t="shared" si="0"/>
        <v>0</v>
      </c>
      <c r="J44" s="14"/>
      <c r="K44" s="32"/>
    </row>
    <row r="45" spans="1:11" ht="28.35" hidden="1" customHeight="1" x14ac:dyDescent="0.3">
      <c r="A45" s="79"/>
      <c r="B45" s="81"/>
      <c r="C45" s="83"/>
      <c r="D45" s="81"/>
      <c r="E45" s="12" t="s">
        <v>35</v>
      </c>
      <c r="F45" s="39"/>
      <c r="G45" s="28"/>
      <c r="H45" s="30"/>
      <c r="I45" s="34">
        <f t="shared" si="0"/>
        <v>0</v>
      </c>
      <c r="J45" s="16"/>
      <c r="K45" s="38"/>
    </row>
    <row r="46" spans="1:11" ht="28.35" hidden="1" customHeight="1" x14ac:dyDescent="0.3">
      <c r="A46" s="80"/>
      <c r="B46" s="82"/>
      <c r="C46" s="84"/>
      <c r="D46" s="105"/>
      <c r="E46" s="13" t="s">
        <v>36</v>
      </c>
      <c r="F46" s="27"/>
      <c r="G46" s="31"/>
      <c r="H46" s="29"/>
      <c r="I46" s="34">
        <f t="shared" si="0"/>
        <v>0</v>
      </c>
      <c r="J46" s="14"/>
      <c r="K46" s="32"/>
    </row>
    <row r="47" spans="1:11" ht="28.35" hidden="1" customHeight="1" x14ac:dyDescent="0.3">
      <c r="A47" s="80"/>
      <c r="B47" s="82"/>
      <c r="C47" s="84"/>
      <c r="D47" s="105"/>
      <c r="E47" s="13" t="s">
        <v>37</v>
      </c>
      <c r="F47" s="27"/>
      <c r="G47" s="31"/>
      <c r="H47" s="29"/>
      <c r="I47" s="35">
        <f t="shared" si="0"/>
        <v>0</v>
      </c>
      <c r="J47" s="14"/>
      <c r="K47" s="32"/>
    </row>
    <row r="48" spans="1:11" ht="30" hidden="1" customHeight="1" x14ac:dyDescent="0.3">
      <c r="A48" s="67"/>
      <c r="B48" s="67"/>
      <c r="C48" s="67"/>
      <c r="D48" s="67"/>
      <c r="E48" s="3" t="s">
        <v>14</v>
      </c>
      <c r="F48" s="4" t="e">
        <f>#REF!</f>
        <v>#REF!</v>
      </c>
      <c r="G48" s="5"/>
      <c r="H48" s="5"/>
      <c r="I48" s="36"/>
      <c r="J48" s="5"/>
      <c r="K48" s="5"/>
    </row>
    <row r="49" spans="1:11" hidden="1" x14ac:dyDescent="0.3">
      <c r="A49" s="6"/>
      <c r="B49" s="6"/>
      <c r="C49" s="7"/>
      <c r="D49" s="7"/>
      <c r="E49" s="3" t="s">
        <v>15</v>
      </c>
      <c r="F49" s="4" t="e">
        <f>#REF!</f>
        <v>#REF!</v>
      </c>
      <c r="G49" s="5"/>
      <c r="H49" s="5"/>
      <c r="I49" s="36"/>
      <c r="J49" s="5"/>
      <c r="K49" s="5"/>
    </row>
    <row r="50" spans="1:11" hidden="1" x14ac:dyDescent="0.3">
      <c r="A50" s="6"/>
      <c r="B50" s="6"/>
      <c r="C50" s="7"/>
      <c r="D50" s="7"/>
      <c r="E50" s="3" t="s">
        <v>16</v>
      </c>
      <c r="F50" s="4" t="e">
        <f>#REF!</f>
        <v>#REF!</v>
      </c>
      <c r="G50" s="5"/>
      <c r="H50" s="5"/>
      <c r="I50" s="36"/>
      <c r="J50" s="5"/>
      <c r="K50" s="5"/>
    </row>
    <row r="51" spans="1:11" hidden="1" x14ac:dyDescent="0.3">
      <c r="A51" s="6"/>
      <c r="B51" s="6"/>
      <c r="C51" s="7"/>
      <c r="D51" s="7"/>
      <c r="E51" s="3" t="s">
        <v>17</v>
      </c>
      <c r="F51" s="4" t="e">
        <f>#REF!</f>
        <v>#REF!</v>
      </c>
      <c r="G51" s="5"/>
      <c r="H51" s="5"/>
      <c r="I51" s="36"/>
      <c r="J51" s="5"/>
      <c r="K51" s="5"/>
    </row>
    <row r="52" spans="1:11" hidden="1" x14ac:dyDescent="0.3">
      <c r="A52" s="6"/>
      <c r="B52" s="6"/>
      <c r="C52" s="7"/>
      <c r="D52" s="7"/>
      <c r="E52" s="3" t="s">
        <v>18</v>
      </c>
      <c r="F52" s="4" t="e">
        <f>#REF!</f>
        <v>#REF!</v>
      </c>
      <c r="G52" s="5"/>
      <c r="H52" s="5"/>
      <c r="I52" s="36"/>
      <c r="J52" s="5"/>
      <c r="K52" s="5"/>
    </row>
    <row r="53" spans="1:11" hidden="1" x14ac:dyDescent="0.3">
      <c r="A53" s="6"/>
      <c r="B53" s="6"/>
      <c r="C53" s="7"/>
      <c r="D53" s="7"/>
      <c r="E53" s="3" t="s">
        <v>19</v>
      </c>
      <c r="F53" s="4" t="e">
        <f>#REF!</f>
        <v>#REF!</v>
      </c>
      <c r="G53" s="5"/>
      <c r="H53" s="5"/>
      <c r="I53" s="36"/>
      <c r="J53" s="5"/>
      <c r="K53" s="5"/>
    </row>
    <row r="54" spans="1:11" hidden="1" x14ac:dyDescent="0.3">
      <c r="A54" s="6"/>
      <c r="B54" s="6"/>
      <c r="C54" s="7"/>
      <c r="D54" s="7"/>
      <c r="E54" s="3" t="s">
        <v>85</v>
      </c>
      <c r="F54" s="4" t="e">
        <f>#REF!</f>
        <v>#REF!</v>
      </c>
      <c r="G54" s="5"/>
      <c r="H54" s="5"/>
      <c r="I54" s="36"/>
      <c r="J54" s="5"/>
      <c r="K54" s="5"/>
    </row>
    <row r="55" spans="1:11" hidden="1" x14ac:dyDescent="0.3">
      <c r="A55" s="6"/>
      <c r="B55" s="6"/>
      <c r="C55" s="7"/>
      <c r="D55" s="7"/>
      <c r="E55" s="3" t="s">
        <v>20</v>
      </c>
      <c r="F55" s="4" t="e">
        <f>#REF!</f>
        <v>#REF!</v>
      </c>
      <c r="G55" s="5"/>
      <c r="H55" s="5"/>
      <c r="I55" s="36"/>
      <c r="J55" s="5"/>
      <c r="K55" s="5"/>
    </row>
    <row r="56" spans="1:11" hidden="1" x14ac:dyDescent="0.3">
      <c r="A56" s="6"/>
      <c r="B56" s="6"/>
      <c r="C56" s="7"/>
      <c r="D56" s="7"/>
      <c r="E56" s="3" t="s">
        <v>21</v>
      </c>
      <c r="F56" s="4" t="e">
        <f>#REF!</f>
        <v>#REF!</v>
      </c>
      <c r="G56" s="5"/>
      <c r="H56" s="5"/>
      <c r="I56" s="36"/>
      <c r="J56" s="5"/>
      <c r="K56" s="5"/>
    </row>
    <row r="57" spans="1:11" hidden="1" x14ac:dyDescent="0.3">
      <c r="A57" s="6"/>
      <c r="B57" s="6"/>
      <c r="C57" s="7"/>
      <c r="D57" s="7"/>
      <c r="E57" s="3" t="s">
        <v>22</v>
      </c>
      <c r="F57" s="4" t="e">
        <f>#REF!</f>
        <v>#REF!</v>
      </c>
      <c r="G57" s="5"/>
      <c r="H57" s="24"/>
      <c r="I57" s="36"/>
      <c r="J57" s="5"/>
      <c r="K57" s="5"/>
    </row>
    <row r="58" spans="1:11" hidden="1" x14ac:dyDescent="0.3">
      <c r="A58" s="6"/>
      <c r="B58" s="6"/>
      <c r="C58" s="7"/>
      <c r="D58" s="7"/>
      <c r="E58" s="3" t="s">
        <v>23</v>
      </c>
      <c r="F58" s="4" t="e">
        <f>#REF!</f>
        <v>#REF!</v>
      </c>
      <c r="G58" s="5"/>
      <c r="H58" s="24"/>
      <c r="I58" s="36"/>
      <c r="J58" s="5"/>
      <c r="K58" s="5"/>
    </row>
    <row r="59" spans="1:11" hidden="1" x14ac:dyDescent="0.3">
      <c r="A59" s="6"/>
      <c r="B59" s="6"/>
      <c r="C59" s="7"/>
      <c r="D59" s="7"/>
      <c r="E59" s="3" t="s">
        <v>24</v>
      </c>
      <c r="F59" s="4" t="e">
        <f>#REF!</f>
        <v>#REF!</v>
      </c>
      <c r="G59" s="5"/>
      <c r="H59" s="24"/>
      <c r="I59" s="36"/>
      <c r="J59" s="5"/>
      <c r="K59" s="5"/>
    </row>
    <row r="60" spans="1:11" hidden="1" x14ac:dyDescent="0.3">
      <c r="A60" s="6"/>
      <c r="B60" s="6"/>
      <c r="C60" s="7"/>
      <c r="D60" s="7"/>
      <c r="E60" s="3" t="s">
        <v>25</v>
      </c>
      <c r="F60" s="4" t="e">
        <f>#REF!</f>
        <v>#REF!</v>
      </c>
      <c r="G60" s="5"/>
      <c r="H60" s="24"/>
      <c r="I60" s="36"/>
      <c r="J60" s="5"/>
      <c r="K60" s="5"/>
    </row>
    <row r="61" spans="1:11" hidden="1" x14ac:dyDescent="0.3">
      <c r="A61" s="6"/>
      <c r="B61" s="6"/>
      <c r="C61" s="7"/>
      <c r="D61" s="7"/>
      <c r="E61" s="3" t="s">
        <v>26</v>
      </c>
      <c r="F61" s="4" t="e">
        <f>#REF!</f>
        <v>#REF!</v>
      </c>
      <c r="G61" s="5"/>
      <c r="H61" s="24"/>
      <c r="I61" s="36"/>
      <c r="J61" s="5"/>
      <c r="K61" s="5"/>
    </row>
    <row r="62" spans="1:11" hidden="1" x14ac:dyDescent="0.3">
      <c r="A62" s="6"/>
      <c r="B62" s="6"/>
      <c r="C62" s="7"/>
      <c r="D62" s="7"/>
      <c r="E62" s="3" t="s">
        <v>27</v>
      </c>
      <c r="F62" s="4" t="e">
        <f>#REF!</f>
        <v>#REF!</v>
      </c>
      <c r="G62" s="5"/>
      <c r="H62" s="24"/>
      <c r="I62" s="36"/>
      <c r="J62" s="5"/>
      <c r="K62" s="5"/>
    </row>
    <row r="63" spans="1:11" hidden="1" x14ac:dyDescent="0.3">
      <c r="A63" s="6"/>
      <c r="B63" s="6"/>
      <c r="C63" s="7"/>
      <c r="D63" s="7"/>
      <c r="E63" s="3" t="s">
        <v>28</v>
      </c>
      <c r="F63" s="4" t="e">
        <f>#REF!</f>
        <v>#REF!</v>
      </c>
      <c r="G63" s="5"/>
      <c r="H63" s="24"/>
      <c r="I63" s="36"/>
      <c r="J63" s="5"/>
      <c r="K63" s="5"/>
    </row>
    <row r="64" spans="1:11" hidden="1" x14ac:dyDescent="0.3">
      <c r="A64" s="6"/>
      <c r="B64" s="6"/>
      <c r="C64" s="7"/>
      <c r="D64" s="7"/>
      <c r="E64" s="3" t="s">
        <v>29</v>
      </c>
      <c r="F64" s="4" t="e">
        <f>#REF!</f>
        <v>#REF!</v>
      </c>
      <c r="G64" s="5"/>
      <c r="H64" s="24"/>
      <c r="I64" s="36"/>
      <c r="J64" s="5"/>
      <c r="K64" s="5"/>
    </row>
    <row r="65" spans="1:11" hidden="1" x14ac:dyDescent="0.3">
      <c r="A65" s="6"/>
      <c r="B65" s="6"/>
      <c r="C65" s="7"/>
      <c r="D65" s="7"/>
      <c r="E65" s="3" t="s">
        <v>30</v>
      </c>
      <c r="F65" s="4" t="e">
        <f>#REF!</f>
        <v>#REF!</v>
      </c>
      <c r="G65" s="5"/>
      <c r="H65" s="24"/>
      <c r="I65" s="36"/>
      <c r="J65" s="5"/>
      <c r="K65" s="5"/>
    </row>
    <row r="66" spans="1:11" hidden="1" x14ac:dyDescent="0.3">
      <c r="A66" s="6"/>
      <c r="B66" s="6"/>
      <c r="C66" s="7"/>
      <c r="D66" s="7"/>
      <c r="E66" s="8"/>
      <c r="F66" s="9"/>
      <c r="G66" s="5"/>
      <c r="H66" s="24"/>
      <c r="I66" s="25"/>
      <c r="J66" s="5"/>
      <c r="K66" s="5"/>
    </row>
    <row r="67" spans="1:11" ht="23.25" hidden="1" customHeight="1" x14ac:dyDescent="0.3">
      <c r="A67" s="68" t="s">
        <v>31</v>
      </c>
      <c r="B67" s="68"/>
      <c r="C67" s="68"/>
      <c r="D67" s="68"/>
      <c r="E67" s="17" t="e">
        <f>AVERAGE(F48:F65)</f>
        <v>#REF!</v>
      </c>
      <c r="F67" s="8" t="s">
        <v>32</v>
      </c>
      <c r="G67" s="5"/>
      <c r="H67" s="5"/>
      <c r="I67" s="15"/>
      <c r="J67" s="5"/>
      <c r="K67" s="5"/>
    </row>
  </sheetData>
  <mergeCells count="67">
    <mergeCell ref="B39:B41"/>
    <mergeCell ref="C39:C41"/>
    <mergeCell ref="D39:D41"/>
    <mergeCell ref="A36:A38"/>
    <mergeCell ref="B36:B38"/>
    <mergeCell ref="C36:C38"/>
    <mergeCell ref="A45:A47"/>
    <mergeCell ref="B45:B47"/>
    <mergeCell ref="C45:C47"/>
    <mergeCell ref="D45:D47"/>
    <mergeCell ref="A42:A44"/>
    <mergeCell ref="B42:B44"/>
    <mergeCell ref="C42:C44"/>
    <mergeCell ref="D42:D44"/>
    <mergeCell ref="D36:D38"/>
    <mergeCell ref="D33:D35"/>
    <mergeCell ref="A30:A32"/>
    <mergeCell ref="B30:B32"/>
    <mergeCell ref="C30:C32"/>
    <mergeCell ref="D30:D32"/>
    <mergeCell ref="A27:A29"/>
    <mergeCell ref="B27:B29"/>
    <mergeCell ref="C27:C29"/>
    <mergeCell ref="D27:D29"/>
    <mergeCell ref="A24:A26"/>
    <mergeCell ref="B24:B26"/>
    <mergeCell ref="C24:C26"/>
    <mergeCell ref="D24:D26"/>
    <mergeCell ref="B14:B16"/>
    <mergeCell ref="C7:K7"/>
    <mergeCell ref="A7:B7"/>
    <mergeCell ref="B9:B10"/>
    <mergeCell ref="A14:A16"/>
    <mergeCell ref="G9:H9"/>
    <mergeCell ref="I9:I10"/>
    <mergeCell ref="J9:J10"/>
    <mergeCell ref="A5:B5"/>
    <mergeCell ref="C5:I5"/>
    <mergeCell ref="A6:B6"/>
    <mergeCell ref="A8:K8"/>
    <mergeCell ref="C9:C10"/>
    <mergeCell ref="D9:D10"/>
    <mergeCell ref="E9:E10"/>
    <mergeCell ref="F9:F10"/>
    <mergeCell ref="K9:K10"/>
    <mergeCell ref="A9:A10"/>
    <mergeCell ref="A3:B3"/>
    <mergeCell ref="C3:I3"/>
    <mergeCell ref="J3:K3"/>
    <mergeCell ref="A4:B4"/>
    <mergeCell ref="C4:I4"/>
    <mergeCell ref="A48:D48"/>
    <mergeCell ref="A67:D67"/>
    <mergeCell ref="A17:A19"/>
    <mergeCell ref="B17:B19"/>
    <mergeCell ref="D15:D16"/>
    <mergeCell ref="C15:C16"/>
    <mergeCell ref="C17:C19"/>
    <mergeCell ref="D17:D19"/>
    <mergeCell ref="A22:A23"/>
    <mergeCell ref="B22:B23"/>
    <mergeCell ref="C22:C23"/>
    <mergeCell ref="D22:D23"/>
    <mergeCell ref="A39:A41"/>
    <mergeCell ref="A33:A35"/>
    <mergeCell ref="B33:B35"/>
    <mergeCell ref="C33:C35"/>
  </mergeCells>
  <dataValidations xWindow="652" yWindow="540" count="6">
    <dataValidation type="date" operator="greaterThanOrEqual" allowBlank="1" showInputMessage="1" showErrorMessage="1" sqref="E48:E52">
      <formula1>41426</formula1>
    </dataValidation>
    <dataValidation type="date" allowBlank="1" showInputMessage="1" showErrorMessage="1" promptTitle="Validación" prompt="formato DD/MM/AA" sqref="G24:G47 G22 G20 G11:G17">
      <formula1>36526</formula1>
      <formula2>44177</formula2>
    </dataValidation>
    <dataValidation operator="greaterThanOrEqual" allowBlank="1" showInputMessage="1" showErrorMessage="1" sqref="E11:E47"/>
    <dataValidation type="date" allowBlank="1" showInputMessage="1" showErrorMessage="1" promptTitle="Validación" prompt="formato DD/MM/AA" sqref="G21 G18:G19">
      <formula1>36526</formula1>
      <formula2>46003</formula2>
    </dataValidation>
    <dataValidation type="date" allowBlank="1" showInputMessage="1" showErrorMessage="1" promptTitle="Validación" prompt="formato DD/MM/AA" sqref="G23">
      <formula1>36526</formula1>
      <formula2>45638</formula2>
    </dataValidation>
    <dataValidation type="date" allowBlank="1" showInputMessage="1" showErrorMessage="1" promptTitle="Validación" prompt="formato DD/MM/AA" sqref="H11:H47">
      <formula1>36526</formula1>
      <formula2>47829</formula2>
    </dataValidation>
  </dataValidations>
  <pageMargins left="0.39370078740157483" right="0.39370078740157483" top="0.74803149606299213" bottom="0.74803149606299213" header="0.31496062992125984" footer="0.31496062992125984"/>
  <pageSetup paperSize="141" scale="65" fitToHeight="2" orientation="landscape" horizontalDpi="300" verticalDpi="300" r:id="rId1"/>
  <headerFooter>
    <oddHeader>&amp;L&amp;G&amp;C&amp;"Arial,Negrita"&amp;16&amp;K000000
PLAN DE MEJORAMIENTO ARCHIVÍSTICO&amp;RVersión: 02
2016/07/13
&amp;P de &amp;N</oddHeader>
    <oddFooter>&amp;LProceso: Inspección, Vigilancia y Control ICV&amp;RCódigo: ICV-F-06</oddFooter>
  </headerFooter>
  <rowBreaks count="1" manualBreakCount="1">
    <brk id="16" max="1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zoomScale="178" zoomScaleNormal="178" workbookViewId="0">
      <selection activeCell="B7" sqref="B1:C1048576"/>
    </sheetView>
  </sheetViews>
  <sheetFormatPr baseColWidth="10" defaultColWidth="11.44140625" defaultRowHeight="14.4" x14ac:dyDescent="0.3"/>
  <cols>
    <col min="1" max="1" width="11.44140625" style="19"/>
    <col min="2" max="2" width="25.33203125" style="18" bestFit="1" customWidth="1"/>
    <col min="3" max="3" width="58.44140625" style="19" bestFit="1" customWidth="1"/>
    <col min="4" max="16384" width="11.44140625" style="19"/>
  </cols>
  <sheetData>
    <row r="1" spans="2:3" ht="15.75" customHeight="1" x14ac:dyDescent="0.3"/>
    <row r="2" spans="2:3" ht="43.2" x14ac:dyDescent="0.3">
      <c r="B2" s="20" t="s">
        <v>61</v>
      </c>
      <c r="C2" s="21" t="s">
        <v>62</v>
      </c>
    </row>
    <row r="3" spans="2:3" x14ac:dyDescent="0.3">
      <c r="B3" s="22"/>
      <c r="C3" s="22"/>
    </row>
    <row r="4" spans="2:3" x14ac:dyDescent="0.3">
      <c r="B4" s="112" t="s">
        <v>64</v>
      </c>
      <c r="C4" s="112"/>
    </row>
    <row r="5" spans="2:3" ht="28.8" x14ac:dyDescent="0.3">
      <c r="B5" s="20" t="s">
        <v>44</v>
      </c>
      <c r="C5" s="21" t="s">
        <v>65</v>
      </c>
    </row>
    <row r="6" spans="2:3" ht="28.8" x14ac:dyDescent="0.3">
      <c r="B6" s="20" t="s">
        <v>45</v>
      </c>
      <c r="C6" s="21" t="s">
        <v>66</v>
      </c>
    </row>
    <row r="7" spans="2:3" ht="43.2" x14ac:dyDescent="0.3">
      <c r="B7" s="20" t="s">
        <v>46</v>
      </c>
      <c r="C7" s="21" t="s">
        <v>67</v>
      </c>
    </row>
    <row r="8" spans="2:3" ht="28.8" x14ac:dyDescent="0.3">
      <c r="B8" s="20" t="s">
        <v>47</v>
      </c>
      <c r="C8" s="21" t="s">
        <v>39</v>
      </c>
    </row>
    <row r="9" spans="2:3" ht="86.4" x14ac:dyDescent="0.3">
      <c r="B9" s="20" t="s">
        <v>48</v>
      </c>
      <c r="C9" s="21" t="s">
        <v>68</v>
      </c>
    </row>
    <row r="10" spans="2:3" ht="28.8" x14ac:dyDescent="0.3">
      <c r="B10" s="20" t="s">
        <v>49</v>
      </c>
      <c r="C10" s="21" t="s">
        <v>50</v>
      </c>
    </row>
    <row r="11" spans="2:3" ht="28.8" x14ac:dyDescent="0.3">
      <c r="B11" s="20" t="s">
        <v>51</v>
      </c>
      <c r="C11" s="21" t="s">
        <v>52</v>
      </c>
    </row>
    <row r="12" spans="2:3" ht="28.8" x14ac:dyDescent="0.3">
      <c r="B12" s="20" t="s">
        <v>53</v>
      </c>
      <c r="C12" s="23" t="s">
        <v>54</v>
      </c>
    </row>
    <row r="13" spans="2:3" ht="43.2" x14ac:dyDescent="0.3">
      <c r="B13" s="20" t="s">
        <v>55</v>
      </c>
      <c r="C13" s="21" t="s">
        <v>56</v>
      </c>
    </row>
    <row r="14" spans="2:3" x14ac:dyDescent="0.3">
      <c r="B14" s="20" t="s">
        <v>57</v>
      </c>
      <c r="C14" s="23" t="s">
        <v>58</v>
      </c>
    </row>
    <row r="15" spans="2:3" ht="43.2" x14ac:dyDescent="0.3">
      <c r="B15" s="20" t="s">
        <v>59</v>
      </c>
      <c r="C15" s="21" t="s">
        <v>60</v>
      </c>
    </row>
    <row r="16" spans="2:3" ht="43.2" x14ac:dyDescent="0.3">
      <c r="B16" s="20" t="s">
        <v>59</v>
      </c>
      <c r="C16" s="23"/>
    </row>
    <row r="17" spans="2:3" x14ac:dyDescent="0.3">
      <c r="B17" s="108" t="s">
        <v>63</v>
      </c>
      <c r="C17" s="109"/>
    </row>
    <row r="18" spans="2:3" x14ac:dyDescent="0.3">
      <c r="B18" s="110"/>
      <c r="C18" s="111"/>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2E0788A1829D442A9ACEDAB4D8A16C1" ma:contentTypeVersion="1" ma:contentTypeDescription="Crear nuevo documento." ma:contentTypeScope="" ma:versionID="71a7455cc26b5a9f89c9f26d09c9cc1e">
  <xsd:schema xmlns:xsd="http://www.w3.org/2001/XMLSchema" xmlns:xs="http://www.w3.org/2001/XMLSchema" xmlns:p="http://schemas.microsoft.com/office/2006/metadata/properties" xmlns:ns2="2febaad4-4a94-47d8-bd40-dd72d5026160" targetNamespace="http://schemas.microsoft.com/office/2006/metadata/properties" ma:root="true" ma:fieldsID="e9206923f1b12c210629a13ec6f050b6"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CC4A37-294F-43B9-ACAE-3BD9980D019A}"/>
</file>

<file path=customXml/itemProps2.xml><?xml version="1.0" encoding="utf-8"?>
<ds:datastoreItem xmlns:ds="http://schemas.openxmlformats.org/officeDocument/2006/customXml" ds:itemID="{9C403440-B6CB-4744-B67D-65D70F3FCA38}"/>
</file>

<file path=customXml/itemProps3.xml><?xml version="1.0" encoding="utf-8"?>
<ds:datastoreItem xmlns:ds="http://schemas.openxmlformats.org/officeDocument/2006/customXml" ds:itemID="{18633400-3980-4D69-B273-B5CAB00894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PMA</vt:lpstr>
      <vt:lpstr>Instructivo PMA</vt:lpstr>
      <vt:lpstr>PMA!Área_de_impresión</vt:lpstr>
      <vt:lpstr>PMA!Títulos_a_imprimir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Maria Del Pilar Ramirez Ortiz</cp:lastModifiedBy>
  <cp:lastPrinted>2019-09-10T20:40:23Z</cp:lastPrinted>
  <dcterms:created xsi:type="dcterms:W3CDTF">2016-07-06T19:37:36Z</dcterms:created>
  <dcterms:modified xsi:type="dcterms:W3CDTF">2020-09-28T20:27:50Z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0x010100F2E0788A1829D442A9ACEDAB4D8A16C1</vt:lpwstr>
  </property>
</Properties>
</file>