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jlozanor\Desktop\"/>
    </mc:Choice>
  </mc:AlternateContent>
  <xr:revisionPtr revIDLastSave="0" documentId="13_ncr:1_{A061DB94-3759-4B7A-9A58-6A1B8BAA321C}" xr6:coauthVersionLast="47" xr6:coauthVersionMax="47" xr10:uidLastSave="{00000000-0000-0000-0000-000000000000}"/>
  <bookViews>
    <workbookView xWindow="-120" yWindow="-120" windowWidth="20730" windowHeight="11040" xr2:uid="{EABE207C-2DCF-4470-AB50-A1CA1E817A54}"/>
  </bookViews>
  <sheets>
    <sheet name="Plan mejoramiento" sheetId="2" r:id="rId1"/>
  </sheets>
  <definedNames>
    <definedName name="_xlnm._FilterDatabase" localSheetId="0" hidden="1">'Plan mejoramiento'!$L$8:$M$32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0" i="2" l="1"/>
  <c r="N9" i="2" l="1"/>
  <c r="N31" i="2"/>
  <c r="N30" i="2"/>
  <c r="N29" i="2"/>
  <c r="N28" i="2"/>
  <c r="N27" i="2"/>
  <c r="N26" i="2"/>
  <c r="N25" i="2"/>
  <c r="N24" i="2"/>
  <c r="N23" i="2"/>
  <c r="N22" i="2"/>
  <c r="N21" i="2"/>
  <c r="N19" i="2"/>
  <c r="N18" i="2"/>
  <c r="N17" i="2"/>
  <c r="N16" i="2"/>
  <c r="N15" i="2"/>
  <c r="N14" i="2"/>
  <c r="N13" i="2"/>
  <c r="N12" i="2"/>
  <c r="N11" i="2"/>
  <c r="N10" i="2"/>
</calcChain>
</file>

<file path=xl/sharedStrings.xml><?xml version="1.0" encoding="utf-8"?>
<sst xmlns="http://schemas.openxmlformats.org/spreadsheetml/2006/main" count="231" uniqueCount="164">
  <si>
    <t>Proceso: Planeación, Estrategia y Control</t>
  </si>
  <si>
    <t>PLAN DE MEJORAMIENTO  - OFICINA DE CONTROL INTERNO</t>
  </si>
  <si>
    <t>1. NOMBRE DE LA AUDITORÍA O AUTOEVALUACIÓN</t>
  </si>
  <si>
    <t>2. LUGAR ADMINISTRATIVO, ÁREA O DEPENDENCIA AUDITADA O AUTOEVALUADA</t>
  </si>
  <si>
    <t>3. FECHA DE LA AUDITORÍA O AUTOEVALUACIÓN</t>
  </si>
  <si>
    <t>DESDE</t>
  </si>
  <si>
    <t>HASTA</t>
  </si>
  <si>
    <t>4. PERIODO AUDITADO O AUTOEVALUADO</t>
  </si>
  <si>
    <t>10. CAUSA  DEL HALLAZGO</t>
  </si>
  <si>
    <t>11. ACCIÓN DE MEJORA</t>
  </si>
  <si>
    <t>12. DESCRIPCIÓN DE ACTIVIDADES</t>
  </si>
  <si>
    <t>13. UNIDAD DE MEDIDA DE ACTIVIDADES</t>
  </si>
  <si>
    <t>14. CANTIDAD UNIDAD DE MEDIDA DE ACTIVIDADES</t>
  </si>
  <si>
    <t>15. FECHA INICIO ACTIVIDADES</t>
  </si>
  <si>
    <t>16. FECHA TERMINACIÓN ACTIVIDADES</t>
  </si>
  <si>
    <t>17. PLAZO EN SEMANAS ACTIVIDADES</t>
  </si>
  <si>
    <t>18. AVANCE FÍSICO EJECUCIÓN ACTIVIDADES</t>
  </si>
  <si>
    <t xml:space="preserve">19. ÁREA(S) RESPONSABLE(S) </t>
  </si>
  <si>
    <t>5. DIRECCIÓN/
OFICINA</t>
  </si>
  <si>
    <t>6. ENTE DE CONTROL</t>
  </si>
  <si>
    <t>7. AUDITORIA/
INSPECCIÓN</t>
  </si>
  <si>
    <t>OCI</t>
  </si>
  <si>
    <t>Auditoría a las Mercancías aprehendidas, decomisadas o abandonadas - ADA.  AMA2025-007</t>
  </si>
  <si>
    <t>8. CÓDIGO DEL HALLAZGO/
OBSERVACIÓN/ INDICIO</t>
  </si>
  <si>
    <t>9. DESCRIPCIÓN DEL HALLAZGO / OBSERVACIÓN / INDICIO</t>
  </si>
  <si>
    <t>ADUANAS</t>
  </si>
  <si>
    <t>Auditoría a la Nacionalización de Mercancías ANM-2025-006</t>
  </si>
  <si>
    <t>ANM-2025-006
H1</t>
  </si>
  <si>
    <t>ANM-2025-006
H2</t>
  </si>
  <si>
    <t>ANM-2025-006
H3</t>
  </si>
  <si>
    <t>ANM-2025-006
H4</t>
  </si>
  <si>
    <t>ANM-2025-006
H5</t>
  </si>
  <si>
    <t>ANM-2025-006
H6</t>
  </si>
  <si>
    <t>ANM-2025-006
H7</t>
  </si>
  <si>
    <t>ANM-2025-006
H8</t>
  </si>
  <si>
    <t>ANM-2025-006
H9</t>
  </si>
  <si>
    <t>ANM-2025-006
H10</t>
  </si>
  <si>
    <t>ANM-2025-006
H11</t>
  </si>
  <si>
    <t>ANM-2025-006
H12</t>
  </si>
  <si>
    <t>ANM-2025-006
H13</t>
  </si>
  <si>
    <t>ANM-2025-006
H14</t>
  </si>
  <si>
    <t>ANM-2025-006
H15</t>
  </si>
  <si>
    <t>Fallas en la configuración de políticas de filtrado/QoS en la red de Zona WiFi Gratis para la Gente y ausencia de límites por usuario.</t>
  </si>
  <si>
    <t>Incumplimiento o deficiencia en la aplicación de las normas, políticas o procedimientos de seguridad digital.</t>
  </si>
  <si>
    <t>Deficiencias de autocontroles en el monitoreo y seguimiento del registro realizado en las actas de inspección
Falencias en el entrenamiento específico al puesto de trabajo, 
Deficiencia e inadecuada aplicación de las normas, procedimientos e instructivos.</t>
  </si>
  <si>
    <t xml:space="preserve">Deficiencia en control y seguimiento a las inspecciones aduaneras realizadas por los inspectores de importaciones
Falta de rigurosidad en la sustentación de las actas de inspección
Inadecuado control a los términos de las actuaciones aduaneras
Inadecuada aplicación de las normas y procedimientos. </t>
  </si>
  <si>
    <t>Deficiencias de autocontroles en el monitoreo y seguimiento del registro realizado en las actas de inspección
Falencias en el entrenamiento específico al puesto de trabajo
Deficiencia e inadecuada aplicación de las normas, procedimientos e instructivos.</t>
  </si>
  <si>
    <t>Deficiencias en las validaciones automáticas que realiza el sistema SYGA SIGLO XXI para la aceptación de declaraciones de importación
Falta de controles, monitoreo y seguimiento a la liquidación de sanciones aduaneras por infracciones de los declarantes en el régimen de importación.</t>
  </si>
  <si>
    <t>Inexactitud en las validaciones automáticas que realiza el sistema SYGA SIGLO XXI para la aceptación de declaraciones de importación por la presentación extemporánea de declaraciones anticipadas obligatoria
Falta de controles, monitoreo y seguimiento a la liquidación de sanciones aduaneras por infracciones de los declarantes en el régimen de importación en las actuaciones aduaneras adelantadas por los inspectores.</t>
  </si>
  <si>
    <t xml:space="preserve">Deficiencias en el seguimiento y controles a la cantidad de sesiones ordinarias anuales por parte de la Secretaría Técnica y del Comité de Selectividad Aduanera. 
Deficiencias en los controles de las funciones del Comité de Selectividad Aduanera por parte de los miembros y de la Secretaría Técnica. 
Deficiencias en la implementación de controles para la conformación de las unidades documentales de acuerdo con los lineamientos de gestión documental y las TRD aplicables. </t>
  </si>
  <si>
    <t>Deficiencias en el control interno y falta de capacitación del personal encargado del registro y validación de la solicitud y del registro en la bitácora
Ausencia de controles automatizados o listas de verificación estandarizadas
Escasa supervisión o monitoreo del uso del sistema.</t>
  </si>
  <si>
    <t>Deficiencias en la aplicación de las normas y procedimientos
Falencias en los controles de primera línea de defensa, como el autocontrol
Falta de capacitación del personal encargado del reparto de las inspecciones y de la elaboración y aprobación de autos comisorios
Deficiente segregación de funciones dentro del proceso de emisión y validación
Prácticas que priorizan la operatividad sobre el cumplimiento normativo
Ausencia de monitoreo en el reparto aleatorio y diario
Falta de herramientas tecnológicas que automaticen el reparto y asignación de inspecciones.</t>
  </si>
  <si>
    <t>Inadecuada aplicación de los lineamientos establecidos en el Instructivo IN-COA-0151 y los procedimientos PR-COA-0184 y PR-COA-0188
Debilidad de los controles internos al permitir la planificación anticipada y no rotativa de funcionarios, lo que puede derivar en la concentración de funciones en un mismo servidor público
Falta de supervisión o revisión por parte de los jefes inmediatos sobre la calidad del diligenciamiento;
Capacitación insuficiente o no periódica sobre los cambios normativos y procedimentales
Prácticas operativas que priorizan la continuidad del servicio o la disponibilidad de personal, sin considerar el impacto en la transparencia y legalidad del proceso.</t>
  </si>
  <si>
    <t>Deficiencias en la trazabilidad y sincronización entre los sistemas SI Selectividad y SYGA Siglo XXI.
 Debilidades en el monitoreo de información
Ausencia de logs de auditoría y de aplicaciones que permitan identificar anomalías.</t>
  </si>
  <si>
    <t xml:space="preserve">Logging inactivo/incompleto en aplicaciones.
Centro de Monitoreo de Seguridad de la Información sin operación efectiva de alertamiento.
Retención de logs menor a 12 meses
Falta de coordinación entre DGIT, OSI y SITO respecto a la ejecución de lineamientos relacionados con logs de auditoría. </t>
  </si>
  <si>
    <t xml:space="preserve">Elaborado por: </t>
  </si>
  <si>
    <t>Aprobado Por:</t>
  </si>
  <si>
    <t xml:space="preserve">Fecha de Elaboración </t>
  </si>
  <si>
    <t>Debilidades en el monitoreo y seguimiento para el registro oportuno de la Base de Suspensiones en el procedimiento nacionalización de mercancía
Debilidades en el monitoreo y seguimiento para el registro para el control de términos de entrega de actas de aprehensión  a fiscalización, para el inicio de la Definición de situación Jurídica de las Mercancías,.</t>
  </si>
  <si>
    <t>Deficiencias en el proceso de revisión y depuración de roles y perfiles
Falta de herramientas de control y supervisión en la asignación de los roles.</t>
  </si>
  <si>
    <t xml:space="preserve">Listado de asistencia
</t>
  </si>
  <si>
    <t>Resultado indicador de procedimiento</t>
  </si>
  <si>
    <t>listado asistencia socialialización.</t>
  </si>
  <si>
    <t>listado de asistencia.</t>
  </si>
  <si>
    <t xml:space="preserve">28
</t>
  </si>
  <si>
    <t xml:space="preserve">listados de asistencia </t>
  </si>
  <si>
    <t>Barrido de las declaraciones en sistemas, con el propósito de verificar las sanciones aduaneras por infracciones a los declarantes, y de ser pertinente, enviar el insumo a fiscalización.</t>
  </si>
  <si>
    <t>Informes de resultado semestrales</t>
  </si>
  <si>
    <t>Realizar un barrido en sistema junto con la DGIT, con las declaraciones y las correspondientes sanciones aduaneras por infracciones de los declarantes y en caso de encontrarse pertinente, enviar a fiscalización las declaraciones que presenten irregularidades en las sanciones</t>
  </si>
  <si>
    <t>Informe de las validaciones aleatorias resultado de las validaciones realizadas de forma automatica por los sistemas SYGA SIGLO XXI</t>
  </si>
  <si>
    <t xml:space="preserve">Validaciones manuales aleatorias con periodicidad semestral, de las validaciones realizadas por los sistemas SYGA SIGLO XXI, en la aceptación de las declaraciones de importacion anticipada.
</t>
  </si>
  <si>
    <t xml:space="preserve">Informes semestrales resultado </t>
  </si>
  <si>
    <t xml:space="preserve">Elaborar de la nueva reglamentación para el funcionamiento del comité de selectividad. 
</t>
  </si>
  <si>
    <t>Crear y actualizar la carpeta de Sharepoint y física de los soportes de las sesiones del Comité de Selectividad</t>
  </si>
  <si>
    <t xml:space="preserve">1
</t>
  </si>
  <si>
    <t>Capacitar al personal encargado de los registros y realizar listas de verificación estandarizadas en la bitácora de trámites manuales</t>
  </si>
  <si>
    <t xml:space="preserve">2
</t>
  </si>
  <si>
    <t>Listados de asistencia.</t>
  </si>
  <si>
    <t xml:space="preserve">Carpeta
</t>
  </si>
  <si>
    <t xml:space="preserve">Documento, </t>
  </si>
  <si>
    <t xml:space="preserve">
Lista de chequeo</t>
  </si>
  <si>
    <t>Creación e incorporación de herramienta de reparto que cumpla con las características “Aleatorio, transparente y equitativo.” dentro del módulo de aduanas.</t>
  </si>
  <si>
    <t xml:space="preserve">1
</t>
  </si>
  <si>
    <t xml:space="preserve">1 
</t>
  </si>
  <si>
    <t xml:space="preserve">Formato
</t>
  </si>
  <si>
    <t xml:space="preserve">Listado de asistencia. 
</t>
  </si>
  <si>
    <t>Monitoreo del cumplimiento de los traslados y a las actualizaciones correspondientes</t>
  </si>
  <si>
    <t xml:space="preserve">1 
</t>
  </si>
  <si>
    <t xml:space="preserve">Desarrollar (3) mesas de trabajo con el contratista para revisar la posible consulta y validación de los logs transacionales.
</t>
  </si>
  <si>
    <t xml:space="preserve">Revisar la posible consulta y validación de los logs transaccionales sobre las bases de datos de selectividad - LUCIA, interfaz SYGA-MUISCA.
</t>
  </si>
  <si>
    <t xml:space="preserve">3
</t>
  </si>
  <si>
    <t>Expedir un lineamiento para efectos de que área administrativa del GIT de importaciones, quien haga sus veces o a quien se designe, realice seguimiento a los traslados hechos a Fiscalización y la actualización del registro del contro de la base de suspensiones</t>
  </si>
  <si>
    <t xml:space="preserve">Actas de reunión
</t>
  </si>
  <si>
    <t xml:space="preserve">Actualizar el Anexo de roles de las soluciones tecnologicas  de acuerdo con lo informado por las direcciones de gestión </t>
  </si>
  <si>
    <t>Realizar solicitud a todas las áreas para la identificación, actualización y depuración del Anexo de roles de las soluciones tecnológicas .</t>
  </si>
  <si>
    <t xml:space="preserve">Anexo roles actualizado </t>
  </si>
  <si>
    <t>Revisar y monitorear la prestación del servicio</t>
  </si>
  <si>
    <t>Reporte mensual del proveedor del servicio “Zona WiFi Gratis para la Gente” que evidencie métricas de la prestación del mismo en las sedes de la Entidad.</t>
  </si>
  <si>
    <t xml:space="preserve">Hacer solicitud a la sede para que recuerden a los usuarios cerrar sesión cada vez que utilicen la sesión.
</t>
  </si>
  <si>
    <t>Comunicado (correo electrónico) al informático de la sede y al director de la seccional para que los funcionarios de atención al ciudadano recomienden a los usuarios cerrar sesión.</t>
  </si>
  <si>
    <t>Informes mensual</t>
  </si>
  <si>
    <t xml:space="preserve">Correo electronico
</t>
  </si>
  <si>
    <t>Diseñar el instructivo de Gestión de logs</t>
  </si>
  <si>
    <t>Generar un documento para establecer los lineamientos para la definición, implementación y gestión de logs de bases de datos, aplicaciones y auditorías, con el objetivo de garantizar trazabilidad, seguridad y capacidad de diagnóstico en los sistemas de información de la UEA - Dirección de Impuestos y Aduanas Nacionales.</t>
  </si>
  <si>
    <t>Instructivo de gestion de logs</t>
  </si>
  <si>
    <t xml:space="preserve">Elaborar Reglamentación
</t>
  </si>
  <si>
    <t>Creación y actualizacion de carpeta</t>
  </si>
  <si>
    <t xml:space="preserve">Reglamento Comité de Selectividad
</t>
  </si>
  <si>
    <t xml:space="preserve">Indicador de procedimiento (resultados)         </t>
  </si>
  <si>
    <t xml:space="preserve"> Documento ABC y/o el equivalente </t>
  </si>
  <si>
    <t xml:space="preserve">Realizar una capacitación /sensibilización cuatrimestral del Instructivo IN-COA-0151 y los procedimientos PR-COA-0184 y PR-COA-0188 y las normas existentes sobre el tema.
</t>
  </si>
  <si>
    <t xml:space="preserve">
Lineamiento para efectos de realizar seguimiento a los traslados al área competente y a las actualizaciones de la base de suspensiones.
</t>
  </si>
  <si>
    <r>
      <t xml:space="preserve">Nivel central:
</t>
    </r>
    <r>
      <rPr>
        <sz val="11"/>
        <rFont val="Arial"/>
        <family val="2"/>
      </rPr>
      <t xml:space="preserve">Dirección de Gestión de Aduanas - DGA
Subdirección de Operación Aduanera - SOA
Coordinación de Regímenes Aduaneros
</t>
    </r>
    <r>
      <rPr>
        <b/>
        <sz val="11"/>
        <rFont val="Arial"/>
        <family val="2"/>
      </rPr>
      <t xml:space="preserve">
</t>
    </r>
    <r>
      <rPr>
        <sz val="11"/>
        <rFont val="Arial"/>
        <family val="2"/>
      </rPr>
      <t xml:space="preserve">Dirección de Gestión Estratégica y Analítica - DGEA
Subdirección de Análisis de Riesgo y Programas - SARP
Coordinación de Procesos y Riesgos Operacionales
</t>
    </r>
    <r>
      <rPr>
        <b/>
        <sz val="11"/>
        <rFont val="Arial"/>
        <family val="2"/>
      </rPr>
      <t xml:space="preserve">
</t>
    </r>
    <r>
      <rPr>
        <sz val="11"/>
        <rFont val="Arial"/>
        <family val="2"/>
      </rPr>
      <t xml:space="preserve">Dirección de Gestión de Innovación y Tecnología - DGIT
Subdirección de Soluciones y Desarrollo
</t>
    </r>
    <r>
      <rPr>
        <b/>
        <sz val="11"/>
        <rFont val="Arial"/>
        <family val="2"/>
      </rPr>
      <t xml:space="preserve">
</t>
    </r>
    <r>
      <rPr>
        <sz val="11"/>
        <rFont val="Arial"/>
        <family val="2"/>
      </rPr>
      <t>Oficina de Seguridad de la Información - OSI</t>
    </r>
    <r>
      <rPr>
        <b/>
        <sz val="11"/>
        <rFont val="Arial"/>
        <family val="2"/>
      </rPr>
      <t xml:space="preserve">
Nivel local:
</t>
    </r>
    <r>
      <rPr>
        <sz val="11"/>
        <rFont val="Arial"/>
        <family val="2"/>
      </rPr>
      <t>Dirección Seccional de Aduanas de Bogotá Aeropuerto el Dorado
Dirección Seccional de Impuestos y Aduanas de Buenaventura
Dirección Seccional de Impuestos y Aduanas de Santa Marta
Dirección Seccional de Impuestos y Aduanas de Ipiales (Virtual)</t>
    </r>
  </si>
  <si>
    <t xml:space="preserve">Capacitación y/o sensibilización por parte de los funcionarios de los GIT de Importaciones de cada una de las Direcciones Seccionales auditadas, la cual debe ser enfocada en el correcto diligenciamiento de las actas de inspección, entre otros temas.
                                                                                                                                                                </t>
  </si>
  <si>
    <r>
      <rPr>
        <b/>
        <sz val="11"/>
        <rFont val="Arial"/>
        <family val="2"/>
      </rPr>
      <t xml:space="preserve">Hallazgo 1. Inconsistencia en el registro de las actas de inspección 
</t>
    </r>
    <r>
      <rPr>
        <sz val="11"/>
        <rFont val="Arial"/>
        <family val="2"/>
      </rPr>
      <t>En una muestra de 150 actas de inspección realizadas entre julio de 2024 y junio de 2025 por las direcciones seccionales auditadas, se evidenció lo siguiente:
En 13 casos se presentaron inconsistencias en el diligenciamiento de las actas de inspección en las cuales los funcionarios documentaron de manera errónea la vigencia de los procedimientos en que sustentaron los actos administrativos; así como falta de rigurosidad frente a los datos registrados tales como precios de la mercancía, comparecencia de supuestas agencias de aduanas cuando la actuación se realizó a través de importador directo, inadecuada relación de los autos comisorios y falta de desarrollo argumentativo para el otorgamiento del levante, lo que expone a la entidad al riesgo de decisiones discrecionales, sin adecuado sustento jurídico en el proceso de nacionalización de mercancías y falta de claridad en las situaciones de tiempo, modo y lugar de la actuación. (Ver Anexo 1)
Actas con inconsistencia: DSA Aeropuerto El Dorado, 2; DSIA Buenaventura, 1; DSIA Santa Marta, 9; DSIA Ipiales, 1 para un total de 13 actas.</t>
    </r>
  </si>
  <si>
    <r>
      <rPr>
        <b/>
        <sz val="11"/>
        <rFont val="Arial"/>
        <family val="2"/>
      </rPr>
      <t xml:space="preserve">Hallazgo 2. Incumplimientos normativos frente en la realización de inspecciones aduaneras 
</t>
    </r>
    <r>
      <rPr>
        <sz val="11"/>
        <rFont val="Arial"/>
        <family val="2"/>
      </rPr>
      <t>En el análisis de una muestra de 150 actas de inspección realizadas entre julio de 2024 y junio de 2025 por las direcciones seccionales auditadas, se identificaron incumplimientos frente a la normativa vigente.
En la declaración de importación No. 352025001086041, inspeccionada en la DSIA de Buenaventura a través del acta No. 352025000027699, se observó que correspondía a una declaración de legalización seleccionada por el sistema de Selectividad Aduanera Importaciones –LUCIA- el 26/06/2025, sin embargo, la actuación se llevó a cabo el 08/07/2025, superando el término establecido para la práctica de las inspecciones aduaneras. Adicionalmente, en el acta no se dejó constancia ni explicación frente a las razones de dicha demora.
En la declaración de importación No. 352025001016785, inspeccionada el 30/05/2025 a través del acta 352025000020855 por la DSIA Buenaventura, el inspector ordenó medida de suspensión por 5 días para apoyo técnico a través de análisis merceológico de la mercancía, de la cual, la fecha de finalización de la actuación fue el 5/06/2025. Sin embargo, a través del acta de inspección No. 352025000022269 del 12 de junio siguiente, el inspector generó controversia de clasificación arancelaria y no aceptó el levante. A pesar de ello y analizada la respuesta del auditado, se observa que no se realizó referencia alguna a la demora de la inspección aduanera (entre el 30 de mayo al 5 de junio), ni respecto de la ampliación del término, sin perjuicio de haber ordenado la suspensión entre el 5 y el 12 de junio.</t>
    </r>
  </si>
  <si>
    <r>
      <rPr>
        <b/>
        <sz val="11"/>
        <rFont val="Arial"/>
        <family val="2"/>
      </rPr>
      <t xml:space="preserve">Hallazgo 3. Uso de canales de comunicación no oficiales en la gestión de Operaciones de Importación – DSIA Buenaventura
</t>
    </r>
    <r>
      <rPr>
        <sz val="11"/>
        <rFont val="Arial"/>
        <family val="2"/>
      </rPr>
      <t xml:space="preserve">
Durante la revisión de la gestión de aprobación de trámites manuales y la visita realizada a la DSIA de Buenaventura, se evidenció el uso de canales de comunicación informales (teléfonos particulares y chats de WhatsApp) como herramienta de interacción con los importadores / declarantes. Dicha situación fue documentada en el acta de entrevista realizada el 29/10/2025 con funcionarios de la DSIA quienes indicaron “Desde la cultura de la seccional se tiene que los usuarios tienen el número personal de los servidores para solicitar aclaraciones (…) respecto a las devoluciones registradas, oportunidad en la que se atienden las consultas que tengan sobre el particular” y en repuesta a la situación encontrada, la DSIA  señaló: “(…) es pertinente mencionar que los usuarios aduaneros cuando tienen duda frente a una negación efectuada por correo electrónico, actualmente puede hacer contacto con el funcionario a través del teléfono personal para pedir claridad al respecto, debido a que la seccional no cuenta con líneas telefónicas para atención a los usuarios y nuestros números de celular fueron compartidos durante la pandemia Covid 19”, lo que expone tanto a los funcionarios como a la entidad a diversos riesgos operacionales, especialmente en lo relacionado con la integridad, confidencialidad y transparencia de las actuaciones y de la información. </t>
    </r>
  </si>
  <si>
    <r>
      <rPr>
        <b/>
        <sz val="11"/>
        <rFont val="Arial"/>
        <family val="2"/>
      </rPr>
      <t xml:space="preserve">Hallazgo 4. Deficiencia de control a las sanciones mínimas por infracciones aduaneras en SYGA SIGLO XXI </t>
    </r>
    <r>
      <rPr>
        <sz val="11"/>
        <rFont val="Arial"/>
        <family val="2"/>
      </rPr>
      <t xml:space="preserve">
En la revisión de las sanciones mínimas liquidadas para las declaraciones de importación anticipadas obligatorias, que fueron presentadas extemporáneamente en el Sistema SYGA – SIGLO XXI para las Direcciones Seccionales auditadas, durante el período julio 2024 a junio de 2025, se evidenció lo siguiente:
- Veinticuatro (24) declaraciones de importación en la DSA Bogotá Aeropuerto El Dorado y siete (7) en la DSIA de Buenaventura con levante automático, en las cuales el declarante liquidó una sanción inferior a la mínima establecida en el artículo 16 del Decreto 920 de 2023, el cual dispone que el valor no podrá ser menor a 10 UVT. (Ver Anexo 02)
- En la DSIA de Buenaventura, se observaron 12 casos con levante automático en los que el declarante liquidó la sanción mínima, cuando lo que correspondía era el 80% de la multa, liquidada sobre el 1% del valor FOB, conforme a lo dispuesto en el numeral 2.3 del artículo 29 del Decreto 920 de 2023. En igual forma, se presentaron 2 declaraciones de importación en la DSA de Bogotá Aeropuerto El Dorado. (Ver Anexo 02)</t>
    </r>
  </si>
  <si>
    <r>
      <rPr>
        <b/>
        <sz val="11"/>
        <rFont val="Arial"/>
        <family val="2"/>
      </rPr>
      <t xml:space="preserve">Hallazgo 5. Falta de control a los términos definidos para la presentación de las declaraciones anticipadas en el SI SYGA - SIGLO XXI y a la sanción aplicable por su incumplimiento
</t>
    </r>
    <r>
      <rPr>
        <sz val="11"/>
        <rFont val="Arial"/>
        <family val="2"/>
      </rPr>
      <t xml:space="preserve">
En la revisión de la liquidación de tributos aduaneros de las declaraciones de importación con subpartidas arancelarias que requerían presentación anticipada obligatoria y que fueron declaradas de manera extemporánea en el Sistema SYGA – SIGLO XXI para las Direcciones Seccionales auditadas, durante el período julio 2024 a junio de 2025, se evidenció:  
Levante automático sin liquidación de sanción en dos (2) declaraciones de importación: 352024000337509 y 352025000054872 de la DSIA Buenaventura y ocho (8) declaraciones de la DSIA Santa Marta con los números: 192024000042851, 192024000051003, 192024000077922, 192024000080263, 192025000000260, 192025000003818, 192025000022190 y 192025000037532.
Levante otorgado por el inspector de aduana, con liquidación de sanción inferior a la sanción mínima aplicable en las declaraciones 032024001695713 y 032024000967661 de la DSA de Bogotá Aeropuerto El Dorado.</t>
    </r>
  </si>
  <si>
    <r>
      <rPr>
        <b/>
        <sz val="11"/>
        <rFont val="Arial"/>
        <family val="2"/>
      </rPr>
      <t xml:space="preserve">Hallazgo 6. Incumplimiento de la normatividad que enmarca el funcionamiento del Comité de Selectividad Aduanera
</t>
    </r>
    <r>
      <rPr>
        <sz val="11"/>
        <rFont val="Arial"/>
        <family val="2"/>
      </rPr>
      <t>En la revisión de las respuestas remitidas y la inspección practicada a la Subdirección de Análisis de Riesgos y Programas en su calidad de Secretaría Técnica del Comité de Selectividad de la UAE DIAN, se observaron las siguientes deficiencias:
a. Incumplimiento en la cantidad de sesiones ordinarias del Comité de Selectividad durante el año 2024
Del análisis realizado a las actas del Comité de Selectividad Aduanera, se observó que durante la vigencia 2024 el comité sesionó únicamente en tres (3) ocasiones, en las siguientes fechas: 
- Sesión ordinaria No. 01 en fecha 1/03/2024, modalidad Virtual por MS Teams
- Sesión ordinaria No. 02 en fecha 3/10/2024, modalidad presenecial
- Sesión ordinaria No. 02 en fecha 3/10/2024, modalidad presenecial
De acuerdo con el artículo 7° de la Resolución 55 de 2013, modificada por la Resolución 155 de 2021 —vigente hasta el 27 de marzo de 2025—, el Comité de Selectividad Aduanera debe reunirse de manera ordinaria al menos cuatro (4) veces al año, previa convocatoria realizada por la Secretaría Técnica. No obstante, del análisis de las actas correspondientes al año 2024, se evidenció que el Comité sesionó únicamente en tres (3) ocasiones, incumpliendo así la periodicidad mínima establecida en la normativa vigente.
Este incumplimiento limita el desarrollo de las funciones asignadas al Comité, particularmente en lo relacionado con la evaluación, orientación, planeación y adopción de políticas de selectividad que garanticen un control aduanero eficiente, alineado con las necesidades institucionales y los principios del Modelo Integrado de Planeación y Gestión (MIPG).
b. Falta de adopción y aprobación del reglamento para el desarrollo de las sesiones del Comité de Selectividad Aduanera
En el ejercicio auditor se observó que, a la fecha de presentación de las situaciones, el Comité de Selectividad Aduanera no ha expedido y aprobado el reglamento para el desarrollo de sus sesiones. Esta omisión representa el incumplimiento de una función propia de dicha instancia, conforme a lo que disponía el numeral 8 del artículo 3° de la Resolución 55 de 2013 (modificada por la Resolución 155 de 2021) y, que fue incluido en la reglamentación vigente —Resolución 201 de 2025— en el numeral 8 del artículo 4°. 
Conforme a lo anterior, el Comité sesiona sin un reglamento que enmarque la ejecución de las actividades encaminadas al cumplimiento de sus funciones, como instancia de evaluación, orientación, planeación y adopción de políticas de selectividad para el control y administración de las operaciones aduaneras.
c. Deficiencias en la gestión documental del Comité de Selectividad Aduanera 
Al revisar la gestión documental generada en el marco del Comité de Selectividad Aduanera, se observó que la misma no está acorde con las Tablas de Retención Documental -TRD- dispuesta en el FT-FI-1303 aplicable a la “Subdirección de Gestión de Análisis Operacional – 100207219”, para la Serie 002, Subserie 007, pues en las unidades documentales de las anualidades 2024 y 2025 dentro de las que obra los FT-ADF-2558 “Hoja de Control Unidad Documental”, se relacionan y disponen las actas del Comité, pero no se incluyen las “comunicaciones oficiales de convocatoria” a cada uno de los miembros, ni el “informe control registro de asistencia reuniones”. 
Es de mencionar que con la actualización de la TRD a la versión 4, para la Serie 01 y Subserie 017 de la Subdirección de Análisis de Riesgo y Programas se disponen la conservación de las “Actas del comité” y “Listado de asistencia”, frente a lo cual se hace necesario completar la documentación.</t>
    </r>
  </si>
  <si>
    <r>
      <rPr>
        <b/>
        <sz val="11"/>
        <rFont val="Arial"/>
        <family val="2"/>
      </rPr>
      <t xml:space="preserve">Hallazgo 7. Deficiencia de control y discrecionalidad en la verificación de requisitos para la aceptación de las solicitudes de trámite manual </t>
    </r>
    <r>
      <rPr>
        <sz val="11"/>
        <rFont val="Arial"/>
        <family val="2"/>
      </rPr>
      <t xml:space="preserve">
En la revisión de una muestra conformada por 50 solicitudes de trámite manual correspondientes a las Direcciones Seccionales auditadas (Bogotá Aeropuerto El Dorado 21, Santa Marta 12, Buenaventura 11 e Ipiales 6) en el periodo comprendido entre el 01 de julio 2024 al 30 de junio de 2025, se evidenciaron las siguientes situaciones:
a. Deficiencias en la validación y control del Formato FT-COA-2134 “Solicitud de trámites manuales” V5
Se identificaron inconsistencias en la gestión del trámite manual para nacionalización de mercancías, relacionadas con la deficiencia de controles en la recepción, la validación de la causal, la completitud del formato FT-COA-2134, la justificación del trámite y su aceptación. En particular, se evidenció falta de mecanismos previos como la radicación en PST, cuando aplica, y el visto bueno del jefe de División/GIT Importaciones, lo cual incrementa el riesgo de discrecionalidad en la aceptación del trámite.  Adicionalmente, se identificaron situaciones como:
- El Formato FT-COA-2134 se encuentra incompleto: ausencia de datos clave, sin firma del funcionario aceptador, uso recurrente de la causal “Otros” sin especificación, justificación insuficiente, omisión del estado del trámite (aceptado/rechazado/devuelto), falta de número de aceptación, bitácora y fechas, y uso de versiones desactualizadas del formato.
- Documentos soporte incompletos en contravención del artículo 177 del Decreto 1165 de 2019 y del procedimiento -PR-COA-0184 
- Causales no consignadas, genéricas o incongruentes frente a las registradas en la bitácora. 
Estas inconsistencias se resumen en la tabla 10, donde se relacionan los casos por Dirección Seccional (Ver Anexo 03) así: 
DSA Bogotá Aeropuerto El Dorado, 54; DSIA Buenaventura, 13; DSIA Santa Marta, 66; DSIA Ipiales, 4 para un total de 137.
b. Deficiencias de registro en el Sistema de Información (SI) Bitácora de Trámites Manuales
Se identificaron deficiencias de registro en el sistema de información Bitácora de Trámites Manuales, que comprometen la trazabilidad y el seguimiento a las operaciones autorizadas. Entre las principales se encuentran:
- Ausencia de sustento en la causal invocada y/o falta de justificación para la aceptación del trámite.  
- Inconsistencias entre la información registrada en la bitácora y la consignada en las solicitudes de trámite manual (FT-COA-2134) previamente autorizadas.  
- Actualización tardía u omisión en el registro de actuaciones del inspector, número de levante y fecha correspondiente, así como deficiencias en la fundamentación de dichas actuaciones, particularmente en los levantes automáticos. 
Lo anterior contraviene lo dispuesto en el manual MN-COA-0023 y el procedimiento PR-COA-0184, que precisan el diligenciamiento íntegro, oportuno y verificable en el sistema, para asegurar transparencia y control institucional.  Estas inconsistencias se resumen en la tabla 11, donde se relacionan los casos por Dirección Seccional. (Ver Anexo 03) así:
DSA Aeropuerto El Dorado, 20; DSIA Buenaventura, 6; DSIA Santa Marta, 20; DSIA Ipiales, 5 para un total de 51.
c. Inconsistencias en el diligenciamiento de la Declaración de Importación litográfica (F500) 
Se constató falta de completitud en el diligenciamiento de la Declaración de Importación (F500) frente a lo establecido en la “Cartilla de diligenciamiento Declaración de Importación 2022” CT-COA-0125 y la normativa aplicable, así como ausencia de referencias obligatorias al trámite manual, afectando la validez y trazabilidad del proceso. 
Las principales deficiencias identificadas son: 
- Casilla 130: No se consigna referencia a la contingencia ni al trámite manual. 
- Casillas 134 y 135: No se diligencian el número y la fecha de levante, lo que puede generar que la declaración no surta efecto legal. 
- Casillas 136 y 137: Ausencia de nombre, cédula y firma del funcionario responsable. 
Estas inconsistencias se resumen en la tabla 12, donde se relacionan los casos por Dirección Seccional. (Ver Anexo 03) así:
DSA Bogotá Aeropuerto El Dorado, 23; DSIA Santa Marta, 15 y DSIA B/tura, 18.</t>
    </r>
  </si>
  <si>
    <r>
      <rPr>
        <b/>
        <sz val="11"/>
        <rFont val="Arial"/>
        <family val="2"/>
      </rPr>
      <t xml:space="preserve">Hallazgo 8. Deficiencias en la programación, conformación y control de diligencias de inspección aduanera y autos comisorios
</t>
    </r>
    <r>
      <rPr>
        <sz val="11"/>
        <rFont val="Arial"/>
        <family val="2"/>
      </rPr>
      <t xml:space="preserve">
En la revisión de muestras, conformadas por 42 autos comisorios (junto con sus soportes) y 39 actas de inspección, correspondientes a las Direcciones Seccionales auditadas (Bogotá Aeropuerto El Dorado, Santa Marta, Buenaventura e Ipiales) en el periodo comprendido entre el 01 de julio de 2024 al 30 de junio de 2025, se evidenció lo siguiente:
a.	Incumplimiento de requisitos normativos sobre programación y registro de comparecencia (DSIA Santa Marta y Buenaventura)
Durante el desarrollo de las visitas a las Direcciones Seccionales de Impuestos y Aduanas (DSIA) de Santa Marta y Buenaventura, se evidenciaron prácticas que incumplen lo dispuesto en los artículos 182 y 756 (inciso 4) del Decreto 1165 de 2019, 211, 213 y 684-1 de la Resolución 46 de 2019, el numeral 4.3 del instructivo IN-COA-0151 y actividades 20 y 21 del PR-COA-0184. Estas disposiciones exigen que el horario y lugar de comparecencia para la inspección sean determinados, consignados por escrito y coincidan con la diligencia efectivamente realizada. 
En ambas seccionales, la programación se realiza mediante comunicaciones o publicaciones generales que establecen un rango horario para que los declarantes se presenten en las oficinas y firmen los autos comisorios. Posteriormente, inspectores y usuarios acuerdan verbalmente la hora de la inspección, lo cual es diferente a la registrada en el formato FT-COA-2299 “Horario de Comparecencia”, lo que afecta la trazabilidad y el control y la legalidad del proceso.
b. Notificación extemporánea y en lugar distinto del auto comisorio, afectando la trazabilidad y legalidad del acto administrativo
En la revisión de 17 autos comisorios en la DSIA de Santa Marta, se evidenció que éstos son notificados con una antelación o posterioridad considerable (más de 4 horas), lo cual contraviene lo dispuesto en el inciso 4 del artículo 756 del Decreto 1165 de 2019 y el artículo 684-1 de la Resolución 46 de 2019, que exigen la notificación previa al inicio de la diligencia, en el lugar y momento de su realización.
Lo anterior se observa de la siguiente manera: (Ver Anexo 04)
- La hora registrada en el formato FT-COA-2299 difiere de la hora real de inicio y finalización de la inspección.
- No existe evidencia objetiva que permita verificar la comparecencia del usuario en el lugar y hora programados.
- Se genera incertidumbre frente a la aplicación de sanciones por inasistencia previstas en el numeral 3.2 del artículo 29 del Decreto Ley 920 de 2023.
c. Asignación de comisiones en autos comisorios que vulnera el reparto diario y afecta la transparencia en la programación de inspecciones.
En la validación de 31 autos comisorios, se evidenció que la asignación de comisiones no se realiza conforme al sistema de reparto diario en las Direcciones Seccionales de Impuestos y Aduanas (DSIA) de Santa Marta y Buenaventura. En Santa Marta se identificaron 25 casos en los que se asignaron comisiones a los funcionarios para dos días consecutivos, mientras que en Buenaventura se observaron 6 casos donde las comisiones se otorgaron por más de dos días, lo que contraviene el principio de aleatoriedad y rotación diaria previsto en el procedimiento.
Estas prácticas afectan el cumplimiento del plazo legal para la práctica de la inspección aduanera, establecido en el artículo 183 del Decreto 1165 de 2019 y los numerales 4.1.3 y 4.4 del Instructivo IN-COA-0151, lo que puede derivar en actuaciones extemporáneas o no justificadas y compromete la aleatoriedad, objetividad y transparencia en la asignación de comisiones. (Ver Anexo 04)
d. Autos comisorios sin registro de las declaraciones de importación, limitando la precisión y control en la asignación de inspecciones
En la revisión de 25 autos comisorios emitidos por la DSA de Bogotá Aeropuerto El Dorado (6) y DSIA Buenaventura (19) se evidenció que ninguno de estos incluía el formato FT-2300 “Listado de declaraciones de importación manuales para inspección” el cual contiene el listado de declaraciones de importación manuales objeto de inspección y debe estar firmado por el declarante. Esta omisión implica que los autos comisorios fueron emitidos sin el soporte documental requerido para identificar con precisión las declaraciones a inspeccionar, incumpliendo lo señalado en la actividad 21 del PR-COA-0184 y numeral 4.2 del instructivo IN-COA-0151. La falta de esta información limita la precisión del acto administrativo, reduce la trazabilidad de la operación y debilita los controles sobre la facultad otorgada al funcionario (Ver Anexo 04).</t>
    </r>
  </si>
  <si>
    <r>
      <rPr>
        <b/>
        <sz val="11"/>
        <rFont val="Arial"/>
        <family val="2"/>
      </rPr>
      <t>Hallazgo 9. Deficiencias en el diligenciamiento de actas de inspección de trámite manual</t>
    </r>
    <r>
      <rPr>
        <sz val="11"/>
        <rFont val="Arial"/>
        <family val="2"/>
      </rPr>
      <t xml:space="preserve">
En la revisión de 39 actas de inspección se identificaron inconsistencias frente a lo establecido en los procedimientos PR-COA-0184, PR-COA-0188 y el IN-COA-0151, afectando la trazabilidad y sustentación de las actuaciones. 
Principales inconsistencias identificadas: 
- Actas citan versiones desactualizadas del PR-COA-0188 e IN-COA-0151 y mencionan la Subdirección de Comercio Exterior (Subdirección de Operación Aduanera desde 2021). 
- No se indica fecha de inicio de la diligencia. 
- Casillas sin diligenciar (17 y 19 DAV y observador). 
- Falta firma del jefe de bodega. 
- No se menciona la comparecencia del auxiliar de la agencia de aduanas ni su acreditación. 
- No se indica porcentaje real de mercancía revisada ni justificación del sobrante conforme art. 153 del Decreto 1165 de 2019. 
- No se registra la verificación del pago de tributos en el acta ni en la bitácora. 
Estas inconsistencias se resumen en la tabla 16, en la que se relacionan los casos por Dirección Seccional (Ver Anexo 05) así: 
DSA Bogotá Aeropuerto el Dorado, 12; DSIA Santa Marta, 23 y DSIA Buenaventura, 4.</t>
    </r>
  </si>
  <si>
    <r>
      <rPr>
        <b/>
        <sz val="11"/>
        <rFont val="Arial"/>
        <family val="2"/>
      </rPr>
      <t>Hallazgo 10. Falta de oportunidad en el registro de control de base de suspensiones FT-COA-2298 y en la entrega de actas de aprehensión a Fiscalización FT-COA-2205</t>
    </r>
    <r>
      <rPr>
        <sz val="11"/>
        <rFont val="Arial"/>
        <family val="2"/>
      </rPr>
      <t xml:space="preserve">
En la revisión de la completitud y actualización del registro del control de base de suspensiones FT- COA-2298 en las direcciones seccionales auditadas, en relación con las declaraciones de importación en causal de suspensión conforme al artículo 185 del Decreto 1165 de 2019 y el instructivo IN-COA-0151, se evidenciaron registros pendientes de validación, sin finalización de la medida o con términos de ampliación cumplidos sin haber obtenido levante. El número de casos se relacionan en la siguiente tabla (Ver Anexo 06), así:
DSA Bogotá Aeropuerto El Dorado, 824; DSIA de Buenaventura, 258; DSIA de Santa Marta y DSIA de Ipiales, 6 declaraciones de importación suspendidas (con y sin declaración de subsanación) sin registro de finalización.
En la revisión realizada a las actas de aprehensión de mercancías en las direcciones seccionales auditadas, se evidenció el incumplimiento del plazo establecido en el procedimiento institucional para el traslado de dichos documentos a la División de Fiscalización, el cual debe efectuarse al día siguiente de la notificación de la aprehensión. Los resultados observados fueron los siguientes: (Ver Anexo 07)
- DSA Buenaventura: Se revisaron 22 actas de aprehensión elaboradas por el GIT de Importaciones, encontrando que el promedio de traslado de las actas y sus soportes a la División de Fiscalización fue de nueve (9) días posteriores a la notificación.
- DSA Bogotá Aeropuerto El Dorado: En el análisis de 23 actas de aprehensión, se identificó un promedio de ocho (8) días para el traslado de los documentos a Fiscalización.
- DSIA Santa Marta: En tres (3) actas revisadas, el traslado se realizó en un promedio de dos (2) días después de la formalización de la aprehensión.
Frente al particular, se observó que la DSIA Ipiales no tiene implementado el control y seguimiento a las aprehensiones que está previsto y estandarizado para el Proceso de Cumplimiento de Obligaciones Aduaneras y Cambiarias, en el formato FT-COA-2205 “Control y Seguimiento a las Aprehensiones” V2.
Con ocasión de la visita de auditoría y posterior a ella, una vez evidenciados los incumplimientos y  la falta de completitud de la Base de Suspensiones “FT-COA-2298” y del seguimiento de las Actas de Aprehensión “FT-COA-2005”, las direcciones seccionales a través de los GIT de Importaciones han implementado acciones de mejoramiento correctivas para la optimización y actualización de estos controles, de los cuales se sugiere retomarlos en las acciones de mejoramiento que se propongan para mitigar y contrarrestar la causas que estaban dando origen es estos incumplimientos.</t>
    </r>
  </si>
  <si>
    <r>
      <rPr>
        <b/>
        <sz val="11"/>
        <rFont val="Arial"/>
        <family val="2"/>
      </rPr>
      <t xml:space="preserve">Hallazgo 11. Inconsistencias entre el canal de riesgo asignado en SI Selectividad y el tipo de inspección ejecutada en SYGA en DSA Bogotá Aeropuerto El Dorado y DSIA Buenaventura – Subdirección de Operación Aduanera </t>
    </r>
    <r>
      <rPr>
        <sz val="11"/>
        <rFont val="Arial"/>
        <family val="2"/>
      </rPr>
      <t xml:space="preserve">
Durante la revisión del proceso de selectividad y control a las declaraciones de importación en las dependencias DSA Bogotá Aeropuerto El Dorado y DSIA Buenaventura, se identificaron 16 declaraciones de importación, correspondientes al período julio de 2024 a junio de 2025, en las cuales el SI Selectividad Aduanera LUCIA asignó canal ROJO (Inspección física) o NARANJA (Inspección documental) pero, al consultar el SI SYGA SIGLO XXI, estas registraron “Levante Automático”, de lo cual no se encontró evidencia de la realización de alguna inspección asociada a dichas declaraciones (Ver Anexo 08).
La muestra fue obtenida mediante cruce de información entre los archivos de declaraciones de importación F500 (SYGA) y el sistema Selectividad LUCIA, realizando análisis de correspondencia entre el canal de riesgo asignado y la actuación efectivamente ejecutada que aparece en SYGA. En la siguiente tabla se presentan los casos detectados, clasificados por seccional, así: DSA Aeropuerto El Dorado, 13 y DSIA Buenaventura, 3.</t>
    </r>
  </si>
  <si>
    <r>
      <rPr>
        <b/>
        <sz val="11"/>
        <rFont val="Arial"/>
        <family val="2"/>
      </rPr>
      <t xml:space="preserve">Hallazgo 12. Cuentas de usuario SYGA activas, vinculadas a funcionarios retirados de la entidad – Registro y Control Aduanero </t>
    </r>
    <r>
      <rPr>
        <sz val="11"/>
        <rFont val="Arial"/>
        <family val="2"/>
      </rPr>
      <t xml:space="preserve">
Resultado del análisis del reporte de funcionarios de planta DIAN, remitido por la subdirección de Gestión del Empleo Público con corte a 30/06/2025; y de roles del Sistema de Información SYGA, remitido en respuesta 100202204-1714 por parte de la DGIT; se identificaron dos (2) cuentas de usuario en estado Activo y una cuenta en estado Primera Vez, pertenecientes a exfuncionarios que se encuentran desvinculados de la entidad. De igual manera, se encontraron, en el reporte de usuarios SYGA, tres (3) cuentas para las cuales los números de identificación no coinciden con los Nombres y Apellidos de su documento de identificación. (Ver Anexo 09). </t>
    </r>
  </si>
  <si>
    <r>
      <rPr>
        <b/>
        <sz val="11"/>
        <rFont val="Arial"/>
        <family val="2"/>
      </rPr>
      <t xml:space="preserve">Hallazgo 13. Deficiencia en el control de uso del servicio “Zona Wifi Gratis para la Gente” en DSA Aeropuerto El Dorado, DSIA Santa Marta, DSIA Ipiales y DSIA Buenaventura – Dirección de Gestión de Innovación y Tecnología </t>
    </r>
    <r>
      <rPr>
        <sz val="11"/>
        <rFont val="Arial"/>
        <family val="2"/>
      </rPr>
      <t xml:space="preserve">
Durante las visitas efectuadas a la DSA Aeropuerto El Dorado, DSIA Santa Marta, DSIA Ipiales y DSIA Buenaventura, se evidenció que, a través del servicio de red Wifi de acceso gratuito para los ciudadanos (“Zona Wifi Gratis para la Gente”), es posible la navegación, reproducción y uso de plataformas de video streaming y otros servicios de carácter recreativo, sin restricciones aparentes de contenido ni de consumo de ancho de banda. Esta situación refleja una deficiencia en la aplicación de los lineamientos de seguridad de redes y servicios de red, segmentación, monitoreo y registro establecidos en el manual MN-IIT-0072 “Políticas y Lineamientos de Seguridad de la Información” V5, los cuales disponen que los recursos de conectividad deben ser administrados y controlados para prevenir usos no autorizados o no alineados con los fines institucionales, así como para garantizar la disponibilidad y calidad del servicio para los trámites y servicios ofrecidos por la Entidad. 
La situación descrita puede generar, entre otros, los siguientes impactos: 
- Saturación o degradación del desempeño de la red inalámbrica, afectando la disponibilidad y calidad del servicio para los ciudadanos que requieren utilizar la “Zona Wifi Gratis para la Gente” como apoyo a trámites y servicios de la DIAN. 
- Uso inadecuado de recursos tecnológicos institucionales, al destinar capacidad y ancho de banda a actividades recreativas no relacionadas con la misionalidad de la Entidad. 
- Incremento del riesgo de exposición a contenidos no apropiados o potencialmente maliciosos, al no contar con esquemas de filtrado y monitoreo acordes con los lineamientos de seguridad de la información vigentes.</t>
    </r>
  </si>
  <si>
    <r>
      <rPr>
        <b/>
        <sz val="11"/>
        <rFont val="Arial"/>
        <family val="2"/>
      </rPr>
      <t xml:space="preserve">Hallazgo 14. Deficiencias en la aplicación de políticas de seguridad de la información en terminal de apoyo a la ciudadana – DSIA Ipiales </t>
    </r>
    <r>
      <rPr>
        <sz val="11"/>
        <rFont val="Arial"/>
        <family val="2"/>
      </rPr>
      <t xml:space="preserve">
Durante la visita virtual a la DSIA Ipiales, en el puesto de control Rumichaca, se evidenció que en la estación de cómputo identificada como 037-8FRCBM2, con placa DIAN No. 480460, destinada para el apoyo al ciudadano, se encontraban almacenados archivos en las carpetas “Documentos”, “Descargas”, “Escritorio” y “Papelera de reciclaje”.
Al revisar dichos archivos se constató que correspondían a documentos privados de un ciudadano, tales como tarjeta de propiedad de vehículo y copias de documentos de identificación, que contienen datos personales de carácter reservado. Estos archivos permanecen accesibles para usuarios que hagan uso posterior de la estación de cómputo, sin que se evidencien mecanismos de borrado automático, perfiles de sesión temporal o procedimientos de limpieza de información al finalizar cada atención.
Esta situación implica una exposición innecesaria de datos personales de ciudadanos, al permitir que usuarios no autorizados puedan visualizar, copiar o reutilizar dicha información, lo que genera posibilidades de:
- Vulneración de la confidencialidad de los datos personales almacenados en el equipo. 
- Suplantación de identidad y posibles fraudes a partir de la información contenida en los documentos hallados. 
- Incumplimiento de las políticas internas de seguridad de la información y del régimen de protección de datos personales aplicable, así como afectación a la confianza de los ciudadanos en el manejo de su información por parte de la Entidad. (Ver Anexo10)</t>
    </r>
  </si>
  <si>
    <r>
      <rPr>
        <b/>
        <sz val="11"/>
        <rFont val="Arial"/>
        <family val="2"/>
      </rPr>
      <t>Hallazgo 15. Carencia de logs de auditoría y de eventos en el sistema Selectividad Aduanera – Dirección de Gestión de Innovación y Tecnología</t>
    </r>
    <r>
      <rPr>
        <sz val="11"/>
        <rFont val="Arial"/>
        <family val="2"/>
      </rPr>
      <t xml:space="preserve">
La verificación realizada con el área técnica evidenció que el sistema no dispone de logs de auditoría funcional ni de seguridad, y que los registros existentes se limitan a trazas técnicas en modo info/debug/trace, utilizadas únicamente para diagnóstico y depuración de errores. Estos archivos no capturan información de acción ejecutada, tabla afectada ni marca temporal de transacción, impidiendo reconstruir eventos o correlacionarlos con los procesos de selectividad. 
El personal técnico informó, además, que los logs generados presentan retención variable entre un día y seis meses, sin política ni procedimiento formal que defina criterios de conservación o depuración. La retención depende del volumen de datos y de la capacidad de almacenamiento disponible, lo que implica sobreescritura o eliminación rotativa para liberar espacio. Esta condición representa una ausencia de trazabilidad sobre las reglas de selectividad, la fecha en que se producen los cambios o el usuario con privilegios que los ejecuta.</t>
    </r>
  </si>
  <si>
    <t>Fortalecer la adopción de la seguridad y  privacidad de la inforamación a través de campañas masivas de comunicación asociadas a la protección de la inforación y datos personales (archivos físicos), a  través de los canales institucionales definidos para tal fin</t>
  </si>
  <si>
    <t>Campañas de sensibilización y comunicación a través del plan a nual de comunicaciones (TEMAS OSI)</t>
  </si>
  <si>
    <t>Piezas de comunicación</t>
  </si>
  <si>
    <t>Informe monitoreo semestral</t>
  </si>
  <si>
    <t xml:space="preserve">Lineamiento 
</t>
  </si>
  <si>
    <t xml:space="preserve">Realizar capacitación y/o sensibilización enfocada en el diligenciamiento de las actas de inspección con el fin de garantizar la correcta aplicación de la normativa vigente, y  fortalecer el uso exclusivo de canales oficiales de comunicación institucional para la gestión de las Operaciones, garantizando la trazabilidad, confidencialidad, integridad y transparencia de la información y de las actuaciones administrativas.                                            </t>
  </si>
  <si>
    <t>Elaborar un documento y realizar una posterior socialización del mismo con periodicidad semestral, con el propósito de fortalecer los mecanismos de control en las Direcciones Seccionales, relacionados con la aplicación de la norma y/o el procedimiento vigente respecto de los términos para llevar a cabo las diligencias de inspección y en caso de existir demoras en la ejecución de la misma, detallar las razones.</t>
  </si>
  <si>
    <t>Implementar y/o establecer un indicador de procedimiento en el SIE de Planeación, determinando un autocontrol del Jefe del GIT de importaciones, quien haga sus veces, o sea designado, para lo relacionado con las actas de inspección y la actuación aduanera. con una meta minima de autocontrol del 5% de la cantidad de actuaciones en el mes</t>
  </si>
  <si>
    <t xml:space="preserve">Capacitación trimestral y/o sensibilización enfocada en fortalecer el uso de los canales oficiales de comunicación, con el fin de garantizar la integridad de las operaciones y actuaciones administrativas.
</t>
  </si>
  <si>
    <t xml:space="preserve">Realizar capacitación y/o sensibilización por parte de los GIT de trabajo, de las DSA, enfocada en el diligenciamiento de las actas de inspección con el fin de garantizar la correcta aplicación de la normativa vigente, y  fortalecer el uso exclusivo de canales oficiales de comunicación institucional para la gestión de las Operaciones, garantizando la trazabilidad, confidencialidad, integridad y transparencia de la información y de las actuaciones administrativas.
</t>
  </si>
  <si>
    <t xml:space="preserve">
 Lista de chequeo estandarizada.</t>
  </si>
  <si>
    <t xml:space="preserve">Capacitación cuatrimestral
</t>
  </si>
  <si>
    <t xml:space="preserve">
Acta de comité de gestión de Cambios.  </t>
  </si>
  <si>
    <t>Capacitaciones enfocadas en el registro de bitácora de trámites manuales en las cuales se haga enfasis que debe incluirse la actuación del inspector.</t>
  </si>
  <si>
    <t>formato de Aceptación de Pruebas funcionales y salida a producción - FT-IIT-1851.</t>
  </si>
  <si>
    <t xml:space="preserve">
1 </t>
  </si>
  <si>
    <r>
      <rPr>
        <b/>
        <sz val="11"/>
        <rFont val="Calibri"/>
        <family val="2"/>
        <scheme val="minor"/>
      </rPr>
      <t>DGA</t>
    </r>
    <r>
      <rPr>
        <sz val="11"/>
        <rFont val="Calibri"/>
        <family val="2"/>
        <scheme val="minor"/>
      </rPr>
      <t xml:space="preserve">
Dirección de Gestión de Aduanas                                                  Subdirección de Operación Aduanera     
Dirección de Gestión de Innovación y Tecnología - DGIT               </t>
    </r>
  </si>
  <si>
    <r>
      <rPr>
        <b/>
        <sz val="11"/>
        <rFont val="Calibri"/>
        <family val="2"/>
        <scheme val="minor"/>
      </rPr>
      <t>DGA</t>
    </r>
    <r>
      <rPr>
        <sz val="11"/>
        <rFont val="Calibri"/>
        <family val="2"/>
        <scheme val="minor"/>
      </rPr>
      <t xml:space="preserve">
Dirección de Gestión de Aduanas                    Subdirección de Operación Aduanera        </t>
    </r>
  </si>
  <si>
    <r>
      <rPr>
        <b/>
        <sz val="11"/>
        <rFont val="Calibri"/>
        <family val="2"/>
        <scheme val="minor"/>
      </rPr>
      <t>DGA</t>
    </r>
    <r>
      <rPr>
        <sz val="11"/>
        <rFont val="Calibri"/>
        <family val="2"/>
        <scheme val="minor"/>
      </rPr>
      <t xml:space="preserve">
Dirección de Gestión de Aduanas                                                  Subdirección de Operación Aduanera     
                                       </t>
    </r>
  </si>
  <si>
    <r>
      <rPr>
        <b/>
        <sz val="11"/>
        <rFont val="Arial"/>
        <family val="2"/>
      </rPr>
      <t>DGA</t>
    </r>
    <r>
      <rPr>
        <sz val="11"/>
        <rFont val="Arial"/>
        <family val="2"/>
      </rPr>
      <t xml:space="preserve">
Dirección de gestión de Aduanas                        Subdirección de Operación Aduanera                                
Direcciones Seccionales Bogotá Aeropuerto el Dorado, Buenaventura, Santa Marta e Ipiales - GIT Importaciones o quien haga sus veces</t>
    </r>
  </si>
  <si>
    <r>
      <rPr>
        <b/>
        <sz val="11"/>
        <rFont val="Arial"/>
        <family val="2"/>
      </rPr>
      <t>DGA</t>
    </r>
    <r>
      <rPr>
        <sz val="11"/>
        <rFont val="Arial"/>
        <family val="2"/>
      </rPr>
      <t xml:space="preserve">
Dirección de Gestión de Aduanas                    Subdirección de Operación Aduanera                                  
Direcciones Seccionales de Aduanas de Buenaventura, Bogotá Aeropuerto el Dorado, Santa Marta, Cartagena, Barranquilla, Medellín y Cali - GIT Importaciones o quien haga sus veces.</t>
    </r>
  </si>
  <si>
    <r>
      <rPr>
        <b/>
        <sz val="11"/>
        <rFont val="Calibri"/>
        <family val="2"/>
        <scheme val="minor"/>
      </rPr>
      <t>DGA</t>
    </r>
    <r>
      <rPr>
        <sz val="11"/>
        <rFont val="Calibri"/>
        <family val="2"/>
        <scheme val="minor"/>
      </rPr>
      <t xml:space="preserve">
Dirección de Gestión de Aduanas                    Subdirección de Operación Aduanera                                  
Direcciones Seccionales de Aduanas de Buenaventura, Bogotá Aeropuerto el Dorado, Santa Marta, Cartagena, Barranquilla, Medellín y Cali - GIT Importaciones o quien haga sus veces.
</t>
    </r>
  </si>
  <si>
    <r>
      <rPr>
        <b/>
        <sz val="11"/>
        <rFont val="Calibri"/>
        <family val="2"/>
        <scheme val="minor"/>
      </rPr>
      <t>DGA</t>
    </r>
    <r>
      <rPr>
        <sz val="11"/>
        <rFont val="Calibri"/>
        <family val="2"/>
        <scheme val="minor"/>
      </rPr>
      <t xml:space="preserve">
Dirección de Gestión de Aduanas                    Subdirección de Operación Aduanera                                  
Direcciones Seccionales de Aduanas de Buenaventura, Bogotá Aeropuerto el Dorado, Santa Marta, Cartagena, Barranquilla, Medellín y Cali - GIT Importaciones 
</t>
    </r>
  </si>
  <si>
    <r>
      <rPr>
        <b/>
        <sz val="11"/>
        <rFont val="Calibri"/>
        <family val="2"/>
        <scheme val="minor"/>
      </rPr>
      <t>DGA</t>
    </r>
    <r>
      <rPr>
        <sz val="11"/>
        <rFont val="Calibri"/>
        <family val="2"/>
        <scheme val="minor"/>
      </rPr>
      <t xml:space="preserve">
Dirección de Gestión de Aduanas   
Dirección de Gestión Estratégica y Analítica - DGEA
Subdirección de Análisis de Riesgo y Programas - SARP
Coordinación de Procesos y Riesgos Operacionales
</t>
    </r>
  </si>
  <si>
    <r>
      <rPr>
        <b/>
        <sz val="11"/>
        <rFont val="Calibri"/>
        <family val="2"/>
        <scheme val="minor"/>
      </rPr>
      <t>DGA</t>
    </r>
    <r>
      <rPr>
        <sz val="11"/>
        <rFont val="Calibri"/>
        <family val="2"/>
        <scheme val="minor"/>
      </rPr>
      <t xml:space="preserve">
Dirección de Gestión de Aduanas                    Subdirección de Operación Aduanera                                  
Direcciones Seccionales de Aduanas de Buenaventura, Bogotá Aeropuerto el Dorado, Santa Marta, Cartagena, Barranquilla, Medellín y Cali - GIT Importaciones o quien haga sus veces.</t>
    </r>
  </si>
  <si>
    <r>
      <rPr>
        <b/>
        <sz val="11"/>
        <rFont val="Calibri"/>
        <family val="2"/>
        <scheme val="minor"/>
      </rPr>
      <t>DGA</t>
    </r>
    <r>
      <rPr>
        <sz val="11"/>
        <rFont val="Calibri"/>
        <family val="2"/>
        <scheme val="minor"/>
      </rPr>
      <t xml:space="preserve">
Dirección de Gestión de Aduanas                    Subdirección de Operación Aduanera                                  
Direcciones Seccionales de Aduanas de Buenaventura, Bogotá Aeropuerto el Dorado, Santa Marta, Cartagena, Barranquilla, Medellín y Cali
GIT Importaciones o quien haga sus veces.</t>
    </r>
  </si>
  <si>
    <r>
      <rPr>
        <b/>
        <sz val="11"/>
        <rFont val="Calibri"/>
        <family val="2"/>
        <scheme val="minor"/>
      </rPr>
      <t>DGA</t>
    </r>
    <r>
      <rPr>
        <sz val="11"/>
        <rFont val="Calibri"/>
        <family val="2"/>
        <scheme val="minor"/>
      </rPr>
      <t xml:space="preserve">
Dirección de Gestión de Aduanas.                     Subdirección de Operación Aduanera.
Dirección de Gestión de Innovación y tecnología.</t>
    </r>
  </si>
  <si>
    <r>
      <rPr>
        <b/>
        <sz val="11"/>
        <rFont val="Calibri"/>
        <family val="2"/>
        <scheme val="minor"/>
      </rPr>
      <t xml:space="preserve">DGA </t>
    </r>
    <r>
      <rPr>
        <sz val="11"/>
        <rFont val="Calibri"/>
        <family val="2"/>
        <scheme val="minor"/>
      </rPr>
      <t xml:space="preserve">
Dirección de Gestión de Aduanas.                     Subdirección de Operación Aduanera.
Dirección de Gestión de Innovación y tecnología.</t>
    </r>
  </si>
  <si>
    <r>
      <rPr>
        <b/>
        <sz val="11"/>
        <rFont val="Calibri"/>
        <family val="2"/>
        <scheme val="minor"/>
      </rPr>
      <t>DGA</t>
    </r>
    <r>
      <rPr>
        <sz val="11"/>
        <rFont val="Calibri"/>
        <family val="2"/>
        <scheme val="minor"/>
      </rPr>
      <t xml:space="preserve">
Dirección de Gestión de Aduanas                    Subdirección de Operación Aduanera                                  
Direcciones Seccionales de Aduanas de Buenaventura, Bogotá Aeropuerto el Dorado, Santa Marta, Cartagena, Barranquilla, Medellín y Cali - GIT Importaciones o quien haga sus veces.            </t>
    </r>
  </si>
  <si>
    <r>
      <rPr>
        <b/>
        <sz val="11"/>
        <rFont val="Calibri"/>
        <family val="2"/>
        <scheme val="minor"/>
      </rPr>
      <t>DGA</t>
    </r>
    <r>
      <rPr>
        <sz val="11"/>
        <rFont val="Calibri"/>
        <family val="2"/>
        <scheme val="minor"/>
      </rPr>
      <t xml:space="preserve">
Dirección de Gestión de Aduanas
Subdirección de Operación Aduanera 
Dirección de Gestión Estratégica y Analítica 
Subdirección de Análisis de Riesgo y Programas 
Coordinación de Procesos y Riesgos Operacionales
Dirección de Gestión de Innovación y Tecnología 
Subdirección de Soluciones y Desarrollo
Oficina de Seguridad de la Información </t>
    </r>
  </si>
  <si>
    <r>
      <rPr>
        <b/>
        <sz val="11"/>
        <rFont val="Calibri"/>
        <family val="2"/>
        <scheme val="minor"/>
      </rPr>
      <t>DGA</t>
    </r>
    <r>
      <rPr>
        <sz val="11"/>
        <rFont val="Calibri"/>
        <family val="2"/>
        <scheme val="minor"/>
      </rPr>
      <t xml:space="preserve">
Dirección de Gestión de Aduanas
Subdirección de Operación Aduanera 
Dirección de Gestión de Innovación y Tecnología 
Subdirección de Soluciones y Desarrollo
Coordinación de Soporte Técnico al Usuario </t>
    </r>
  </si>
  <si>
    <r>
      <rPr>
        <b/>
        <sz val="11"/>
        <rFont val="Calibri"/>
        <family val="2"/>
        <scheme val="minor"/>
      </rPr>
      <t>DGA</t>
    </r>
    <r>
      <rPr>
        <sz val="11"/>
        <rFont val="Calibri"/>
        <family val="2"/>
        <scheme val="minor"/>
      </rPr>
      <t xml:space="preserve">
Dirección de Gestión de Aduanas 
Subdirección de Operación Aduanera
Dirección de Gestión de Innovación y Tecnología 
Subdirección de Infraestructura Tecnológica y de Operaciones </t>
    </r>
  </si>
  <si>
    <r>
      <rPr>
        <b/>
        <sz val="11"/>
        <rFont val="Calibri"/>
        <family val="2"/>
        <scheme val="minor"/>
      </rPr>
      <t xml:space="preserve">DGA </t>
    </r>
    <r>
      <rPr>
        <sz val="11"/>
        <rFont val="Calibri"/>
        <family val="2"/>
        <scheme val="minor"/>
      </rPr>
      <t xml:space="preserve">
Dirección de Gestión de Aduanas 
Subdirección de Operación Aduanera
Dirección de Gestión de Innovación y Tecnología 
Subdirección de Infraestructura Tecnológica y de Operaciones </t>
    </r>
  </si>
  <si>
    <r>
      <rPr>
        <b/>
        <sz val="11"/>
        <rFont val="Calibri"/>
        <family val="2"/>
        <scheme val="minor"/>
      </rPr>
      <t>DGA</t>
    </r>
    <r>
      <rPr>
        <sz val="11"/>
        <rFont val="Calibri"/>
        <family val="2"/>
        <scheme val="minor"/>
      </rPr>
      <t xml:space="preserve"> 
Dirección de Gestión de Aduanas 
Subdirección de Operación Aduanera
Dirección de Gestión de Innovación y Tecnología 
Subdirección de Infraestructura Tecnológica y de Operaciones 
Subdirección de Soluciones y Desarrollo 
Oficina de Seguridad de la Información </t>
    </r>
  </si>
  <si>
    <r>
      <rPr>
        <b/>
        <sz val="11"/>
        <rFont val="Calibri"/>
        <family val="2"/>
        <scheme val="minor"/>
      </rPr>
      <t xml:space="preserve">DGA </t>
    </r>
    <r>
      <rPr>
        <sz val="11"/>
        <rFont val="Calibri"/>
        <family val="2"/>
        <scheme val="minor"/>
      </rPr>
      <t xml:space="preserve">
Dirección de Gestión de Aduanas 
Oficina de Seguridad de la Información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</si>
</sst>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14" x14ac:knownFonts="1">
    <font>
      <sz val="11"/>
      <color theme="1"/>
      <name val="Calibri"/>
      <family val="2"/>
      <scheme val="minor"/>
    </font>
    <font>
      <sz val="10"/>
      <name val="Arial"/>
      <family val="2"/>
    </font>
    <font>
      <sz val="12"/>
      <name val="Arial"/>
      <family val="2"/>
    </font>
    <font>
      <b/>
      <sz val="12"/>
      <name val="Arial"/>
      <family val="2"/>
    </font>
    <font>
      <b/>
      <sz val="10"/>
      <name val="Arial"/>
      <family val="2"/>
    </font>
    <font>
      <sz val="10"/>
      <name val="Arial Narrow"/>
      <family val="2"/>
    </font>
    <font>
      <sz val="8"/>
      <name val="Calibri"/>
      <family val="2"/>
      <scheme val="minor"/>
    </font>
    <font>
      <sz val="11"/>
      <name val="Calibri"/>
      <family val="2"/>
      <scheme val="minor"/>
    </font>
    <font>
      <sz val="12"/>
      <name val="Calibri"/>
      <family val="2"/>
      <scheme val="minor"/>
    </font>
    <font>
      <sz val="10"/>
      <name val="Calibri"/>
      <family val="2"/>
      <scheme val="minor"/>
    </font>
    <font>
      <b/>
      <sz val="11"/>
      <name val="Arial"/>
      <family val="2"/>
    </font>
    <font>
      <sz val="11"/>
      <name val="Arial"/>
      <family val="2"/>
    </font>
    <font>
      <b/>
      <sz val="16"/>
      <name val="Arial"/>
      <family val="2"/>
    </font>
    <font>
      <b/>
      <sz val="1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E5FFFF"/>
        <bgColor indexed="64"/>
      </patternFill>
    </fill>
  </fills>
  <borders count="9">
    <border>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s>
  <cellStyleXfs count="4">
    <xf numFmtId="0" fontId="0" fillId="0" borderId="0"/>
    <xf numFmtId="0" fontId="1" fillId="0" borderId="0"/>
    <xf numFmtId="0" fontId="1" fillId="0" borderId="0" applyNumberFormat="0" applyFill="0" applyBorder="0" applyAlignment="0" applyProtection="0"/>
    <xf numFmtId="0" fontId="5" fillId="0" borderId="0"/>
  </cellStyleXfs>
  <cellXfs count="71">
    <xf numFmtId="0" fontId="0" fillId="0" borderId="0" xfId="0"/>
    <xf numFmtId="0" fontId="3" fillId="2" borderId="6" xfId="2" applyFont="1" applyFill="1" applyBorder="1" applyAlignment="1" applyProtection="1">
      <alignment horizontal="center" vertical="center" wrapText="1"/>
    </xf>
    <xf numFmtId="0" fontId="3" fillId="2" borderId="6" xfId="3" applyFont="1" applyFill="1" applyBorder="1" applyAlignment="1">
      <alignment horizontal="center" vertical="center" wrapText="1"/>
    </xf>
    <xf numFmtId="0" fontId="3" fillId="0" borderId="6" xfId="2" applyFont="1" applyFill="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1" fontId="3" fillId="0" borderId="6" xfId="2" applyNumberFormat="1" applyFont="1" applyFill="1" applyBorder="1" applyAlignment="1" applyProtection="1">
      <alignment horizontal="center" vertical="center" wrapText="1"/>
      <protection locked="0"/>
    </xf>
    <xf numFmtId="0" fontId="2" fillId="0" borderId="0" xfId="0" applyFont="1" applyProtection="1">
      <protection locked="0"/>
    </xf>
    <xf numFmtId="0" fontId="7" fillId="0" borderId="0" xfId="0" applyFont="1"/>
    <xf numFmtId="0" fontId="8" fillId="0" borderId="0" xfId="0" applyFont="1"/>
    <xf numFmtId="0" fontId="4" fillId="0" borderId="6" xfId="0" applyFont="1" applyBorder="1" applyAlignment="1">
      <alignment horizontal="center" vertical="center" wrapText="1"/>
    </xf>
    <xf numFmtId="0" fontId="4" fillId="0" borderId="6" xfId="0" applyFont="1" applyBorder="1" applyAlignment="1" applyProtection="1">
      <alignment horizontal="justify" vertical="top" wrapText="1"/>
      <protection locked="0"/>
    </xf>
    <xf numFmtId="14" fontId="4" fillId="0" borderId="6" xfId="0" applyNumberFormat="1" applyFont="1" applyBorder="1" applyAlignment="1" applyProtection="1">
      <alignment vertical="center" wrapText="1"/>
      <protection locked="0"/>
    </xf>
    <xf numFmtId="0" fontId="4" fillId="0" borderId="6" xfId="0" applyFont="1" applyBorder="1" applyAlignment="1" applyProtection="1">
      <alignment horizontal="center" vertical="center" wrapText="1"/>
      <protection locked="0"/>
    </xf>
    <xf numFmtId="0" fontId="7" fillId="0" borderId="0" xfId="0" applyFont="1" applyAlignment="1">
      <alignment horizontal="justify" vertical="center" wrapText="1"/>
    </xf>
    <xf numFmtId="0" fontId="7" fillId="0" borderId="6" xfId="0" applyFont="1" applyBorder="1" applyAlignment="1">
      <alignment horizontal="center" vertical="center" wrapText="1"/>
    </xf>
    <xf numFmtId="0" fontId="7" fillId="0" borderId="7" xfId="0" applyFont="1" applyBorder="1" applyAlignment="1">
      <alignment vertical="center" wrapText="1"/>
    </xf>
    <xf numFmtId="0" fontId="7" fillId="0" borderId="6" xfId="0" applyFont="1" applyBorder="1" applyAlignment="1">
      <alignment vertical="center" wrapText="1"/>
    </xf>
    <xf numFmtId="0" fontId="7" fillId="0" borderId="6" xfId="0" applyFont="1" applyBorder="1" applyAlignment="1">
      <alignment horizontal="justify" vertical="top" wrapText="1"/>
    </xf>
    <xf numFmtId="165" fontId="3" fillId="0" borderId="6" xfId="2" applyNumberFormat="1" applyFont="1" applyFill="1" applyBorder="1" applyAlignment="1" applyProtection="1">
      <alignment horizontal="center" vertical="center" wrapText="1"/>
      <protection locked="0"/>
    </xf>
    <xf numFmtId="165" fontId="7" fillId="0" borderId="6" xfId="0" applyNumberFormat="1" applyFont="1" applyBorder="1" applyAlignment="1">
      <alignment horizontal="center" vertical="center" wrapText="1"/>
    </xf>
    <xf numFmtId="0" fontId="11" fillId="0" borderId="6" xfId="0" applyFont="1" applyBorder="1" applyAlignment="1">
      <alignment horizontal="justify" vertical="top" wrapText="1"/>
    </xf>
    <xf numFmtId="0" fontId="11" fillId="0" borderId="1" xfId="0" applyFont="1" applyBorder="1" applyAlignment="1">
      <alignment horizontal="justify" vertical="top" wrapText="1"/>
    </xf>
    <xf numFmtId="0" fontId="11" fillId="0" borderId="4" xfId="0" applyFont="1" applyBorder="1" applyAlignment="1">
      <alignment horizontal="justify" vertical="top" wrapText="1"/>
    </xf>
    <xf numFmtId="0" fontId="11" fillId="2" borderId="6" xfId="0" applyFont="1" applyFill="1" applyBorder="1" applyAlignment="1">
      <alignment horizontal="center" vertical="center" wrapText="1"/>
    </xf>
    <xf numFmtId="165" fontId="11" fillId="2" borderId="6"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11" fillId="2" borderId="1" xfId="0" applyFont="1" applyFill="1" applyBorder="1" applyAlignment="1">
      <alignment horizontal="justify" vertical="top" wrapText="1"/>
    </xf>
    <xf numFmtId="0" fontId="11" fillId="2" borderId="4" xfId="0" applyFont="1" applyFill="1" applyBorder="1" applyAlignment="1">
      <alignment horizontal="justify" vertical="top" wrapText="1"/>
    </xf>
    <xf numFmtId="1" fontId="7" fillId="0" borderId="6" xfId="0" applyNumberFormat="1" applyFont="1" applyBorder="1" applyAlignment="1">
      <alignment horizontal="center" vertical="center" wrapText="1"/>
    </xf>
    <xf numFmtId="1" fontId="11" fillId="2" borderId="6"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center" vertical="center" wrapText="1"/>
    </xf>
    <xf numFmtId="0" fontId="11" fillId="0" borderId="1" xfId="0" applyFont="1" applyBorder="1" applyAlignment="1">
      <alignment horizontal="justify" vertical="top" wrapText="1"/>
    </xf>
    <xf numFmtId="0" fontId="11" fillId="0" borderId="4" xfId="0" applyFont="1" applyBorder="1" applyAlignment="1">
      <alignment horizontal="justify" vertical="top" wrapText="1"/>
    </xf>
    <xf numFmtId="0" fontId="9" fillId="0" borderId="5" xfId="0" applyFont="1" applyBorder="1" applyAlignment="1" applyProtection="1">
      <alignment horizontal="center"/>
      <protection locked="0"/>
    </xf>
    <xf numFmtId="0" fontId="9" fillId="0" borderId="2" xfId="0" applyFont="1" applyBorder="1" applyAlignment="1" applyProtection="1">
      <alignment horizontal="center"/>
      <protection locked="0"/>
    </xf>
    <xf numFmtId="0" fontId="9" fillId="0" borderId="3" xfId="0" applyFont="1" applyBorder="1" applyAlignment="1" applyProtection="1">
      <alignment horizontal="center"/>
      <protection locked="0"/>
    </xf>
    <xf numFmtId="0" fontId="10" fillId="0" borderId="6" xfId="0" applyFont="1" applyBorder="1" applyAlignment="1" applyProtection="1">
      <alignment horizontal="left" vertical="center" wrapText="1"/>
      <protection locked="0"/>
    </xf>
    <xf numFmtId="0" fontId="10" fillId="0" borderId="6" xfId="1" applyFont="1" applyBorder="1" applyAlignment="1" applyProtection="1">
      <alignment horizontal="left" vertical="top" wrapText="1"/>
      <protection locked="0"/>
    </xf>
    <xf numFmtId="0" fontId="11" fillId="0" borderId="6" xfId="1" applyFont="1" applyBorder="1" applyAlignment="1" applyProtection="1">
      <alignment horizontal="left" vertical="top" wrapText="1"/>
      <protection locked="0"/>
    </xf>
    <xf numFmtId="0" fontId="4" fillId="0" borderId="6" xfId="0" applyFont="1" applyBorder="1" applyAlignment="1" applyProtection="1">
      <alignment horizontal="left" vertical="center" wrapText="1"/>
      <protection locked="0"/>
    </xf>
    <xf numFmtId="0" fontId="4" fillId="3" borderId="6" xfId="1" applyFont="1" applyFill="1" applyBorder="1" applyAlignment="1" applyProtection="1">
      <alignment horizontal="center" vertical="top" wrapText="1"/>
      <protection locked="0"/>
    </xf>
    <xf numFmtId="164" fontId="4" fillId="3" borderId="6" xfId="0" applyNumberFormat="1" applyFont="1" applyFill="1" applyBorder="1" applyAlignment="1" applyProtection="1">
      <alignment horizontal="center" vertical="center" wrapText="1"/>
      <protection locked="0"/>
    </xf>
    <xf numFmtId="0" fontId="11" fillId="2" borderId="1" xfId="0" applyFont="1" applyFill="1" applyBorder="1" applyAlignment="1">
      <alignment horizontal="justify" vertical="top" wrapText="1"/>
    </xf>
    <xf numFmtId="0" fontId="11" fillId="2" borderId="8" xfId="0" applyFont="1" applyFill="1" applyBorder="1" applyAlignment="1">
      <alignment horizontal="justify" vertical="top" wrapText="1"/>
    </xf>
    <xf numFmtId="0" fontId="11" fillId="2" borderId="4" xfId="0" applyFont="1" applyFill="1" applyBorder="1" applyAlignment="1">
      <alignment horizontal="justify" vertical="top" wrapText="1"/>
    </xf>
    <xf numFmtId="0" fontId="2" fillId="0" borderId="6" xfId="0" applyFont="1" applyBorder="1" applyAlignment="1" applyProtection="1">
      <alignment horizontal="center"/>
      <protection locked="0"/>
    </xf>
    <xf numFmtId="0" fontId="12" fillId="0" borderId="6" xfId="0" applyFont="1" applyBorder="1" applyAlignment="1" applyProtection="1">
      <alignment horizontal="center" vertical="center" wrapText="1"/>
      <protection locked="0"/>
    </xf>
    <xf numFmtId="0" fontId="3" fillId="0" borderId="6" xfId="0" applyFont="1" applyBorder="1" applyAlignment="1" applyProtection="1">
      <alignment horizontal="left" vertical="center" wrapText="1"/>
      <protection locked="0"/>
    </xf>
    <xf numFmtId="0" fontId="4" fillId="0" borderId="8" xfId="0" applyFont="1" applyBorder="1" applyAlignment="1">
      <alignment horizontal="center" vertical="center" wrapText="1"/>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0" fontId="7" fillId="0" borderId="6" xfId="0" applyFont="1" applyBorder="1" applyAlignment="1">
      <alignment horizontal="left" vertical="center"/>
    </xf>
    <xf numFmtId="0" fontId="7" fillId="0" borderId="0" xfId="0" applyFont="1" applyAlignment="1">
      <alignment horizontal="center"/>
    </xf>
    <xf numFmtId="0" fontId="7" fillId="0" borderId="6" xfId="0" applyFont="1" applyBorder="1" applyAlignment="1">
      <alignment horizontal="center" vertical="center" wrapText="1"/>
    </xf>
    <xf numFmtId="0" fontId="7" fillId="0" borderId="0" xfId="0" applyFont="1" applyAlignment="1">
      <alignment horizontal="center" vertical="center"/>
    </xf>
    <xf numFmtId="0" fontId="11" fillId="2" borderId="6" xfId="0" applyFont="1" applyFill="1" applyBorder="1" applyAlignment="1">
      <alignment horizontal="justify" vertical="top" wrapText="1"/>
    </xf>
    <xf numFmtId="0" fontId="7" fillId="0" borderId="1" xfId="0" applyFont="1" applyBorder="1" applyAlignment="1">
      <alignment horizontal="justify" vertical="top" wrapText="1"/>
    </xf>
    <xf numFmtId="0" fontId="7" fillId="0" borderId="4" xfId="0" applyFont="1" applyBorder="1" applyAlignment="1">
      <alignment horizontal="justify" vertical="top" wrapText="1"/>
    </xf>
    <xf numFmtId="0" fontId="0" fillId="0" borderId="0" xfId="0" applyAlignment="1">
      <alignment horizontal="justify" vertical="top" wrapText="1"/>
    </xf>
    <xf numFmtId="0" fontId="11" fillId="2" borderId="6" xfId="0" applyFont="1" applyFill="1" applyBorder="1" applyAlignment="1">
      <alignment horizontal="left" vertical="top" wrapText="1"/>
    </xf>
    <xf numFmtId="0" fontId="7" fillId="0" borderId="6" xfId="0" applyFont="1" applyBorder="1" applyAlignment="1">
      <alignment horizontal="left" vertical="top" wrapText="1"/>
    </xf>
    <xf numFmtId="0" fontId="7" fillId="2" borderId="6" xfId="0" applyFont="1" applyFill="1" applyBorder="1" applyAlignment="1">
      <alignment horizontal="left" vertical="top" wrapText="1"/>
    </xf>
    <xf numFmtId="14" fontId="4" fillId="0" borderId="6" xfId="0" applyNumberFormat="1" applyFont="1" applyBorder="1" applyAlignment="1" applyProtection="1">
      <alignment horizontal="center" vertical="center" wrapText="1"/>
      <protection locked="0"/>
    </xf>
    <xf numFmtId="0" fontId="7" fillId="0" borderId="0" xfId="0" applyFont="1" applyAlignment="1">
      <alignment horizontal="center" vertical="center" wrapText="1"/>
    </xf>
    <xf numFmtId="165" fontId="7" fillId="0" borderId="0" xfId="0" applyNumberFormat="1" applyFont="1" applyAlignment="1">
      <alignment horizontal="center" vertical="center" wrapText="1"/>
    </xf>
    <xf numFmtId="165" fontId="7" fillId="0" borderId="0" xfId="0" applyNumberFormat="1" applyFont="1" applyAlignment="1">
      <alignment horizontal="center" vertical="center"/>
    </xf>
    <xf numFmtId="4" fontId="11" fillId="2" borderId="6" xfId="0" applyNumberFormat="1" applyFont="1" applyFill="1" applyBorder="1" applyAlignment="1">
      <alignment horizontal="center" vertical="center" wrapText="1"/>
    </xf>
    <xf numFmtId="4" fontId="7" fillId="0" borderId="6" xfId="0" applyNumberFormat="1" applyFont="1" applyBorder="1" applyAlignment="1">
      <alignment horizontal="center" vertical="center" wrapText="1"/>
    </xf>
    <xf numFmtId="1" fontId="2" fillId="4" borderId="6" xfId="0" applyNumberFormat="1" applyFont="1" applyFill="1" applyBorder="1" applyAlignment="1">
      <alignment horizontal="center" vertical="center"/>
    </xf>
    <xf numFmtId="14" fontId="2" fillId="4" borderId="6" xfId="0" applyNumberFormat="1" applyFont="1" applyFill="1" applyBorder="1" applyAlignment="1">
      <alignment horizontal="center" vertical="center"/>
    </xf>
  </cellXfs>
  <cellStyles count="4">
    <cellStyle name="Normal" xfId="0" builtinId="0"/>
    <cellStyle name="Normal 2 2 2" xfId="1" xr:uid="{5C896034-BAE6-4461-BA90-5CE86C26161D}"/>
    <cellStyle name="Normal 4" xfId="3" xr:uid="{D11AAE48-06F3-49A9-BA0C-BF120B7D04D0}"/>
    <cellStyle name="Normal_SegCúcuta Impuestos 2" xfId="2" xr:uid="{DC34A67E-841A-4CFC-B5D8-5C8591B5A6C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424645</xdr:colOff>
      <xdr:row>0</xdr:row>
      <xdr:rowOff>108178</xdr:rowOff>
    </xdr:from>
    <xdr:to>
      <xdr:col>1</xdr:col>
      <xdr:colOff>1714500</xdr:colOff>
      <xdr:row>1</xdr:row>
      <xdr:rowOff>431922</xdr:rowOff>
    </xdr:to>
    <xdr:pic>
      <xdr:nvPicPr>
        <xdr:cNvPr id="2" name="Imagen 1">
          <a:extLst>
            <a:ext uri="{FF2B5EF4-FFF2-40B4-BE49-F238E27FC236}">
              <a16:creationId xmlns:a16="http://schemas.microsoft.com/office/drawing/2014/main" id="{9F62ECB0-5D1C-4B02-B8F1-B06BFA007E4E}"/>
            </a:ext>
          </a:extLst>
        </xdr:cNvPr>
        <xdr:cNvPicPr>
          <a:picLocks noChangeAspect="1"/>
        </xdr:cNvPicPr>
      </xdr:nvPicPr>
      <xdr:blipFill>
        <a:blip xmlns:r="http://schemas.openxmlformats.org/officeDocument/2006/relationships" r:embed="rId1"/>
        <a:stretch>
          <a:fillRect/>
        </a:stretch>
      </xdr:blipFill>
      <xdr:spPr>
        <a:xfrm>
          <a:off x="577045" y="108178"/>
          <a:ext cx="1289855" cy="57774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2C9F5-8973-4396-8775-61364D0C757B}">
  <dimension ref="A1:P33"/>
  <sheetViews>
    <sheetView tabSelected="1" topLeftCell="G23" zoomScale="55" zoomScaleNormal="55" workbookViewId="0">
      <selection activeCell="P29" sqref="P29"/>
    </sheetView>
  </sheetViews>
  <sheetFormatPr baseColWidth="10" defaultColWidth="11.42578125" defaultRowHeight="15" x14ac:dyDescent="0.25"/>
  <cols>
    <col min="1" max="1" width="2.140625" style="7" customWidth="1"/>
    <col min="2" max="2" width="29.5703125" style="7" customWidth="1"/>
    <col min="3" max="3" width="13.140625" style="55" customWidth="1"/>
    <col min="4" max="4" width="23" style="55" customWidth="1"/>
    <col min="5" max="5" width="18.140625" style="55" customWidth="1"/>
    <col min="6" max="6" width="131.5703125" style="7" customWidth="1"/>
    <col min="7" max="7" width="69.5703125" style="7" customWidth="1"/>
    <col min="8" max="8" width="48.140625" style="7" customWidth="1"/>
    <col min="9" max="9" width="41.5703125" style="7" customWidth="1"/>
    <col min="10" max="10" width="24.140625" style="7" customWidth="1"/>
    <col min="11" max="11" width="26.5703125" style="55" customWidth="1"/>
    <col min="12" max="12" width="22" style="66" customWidth="1"/>
    <col min="13" max="13" width="28.85546875" style="66" customWidth="1"/>
    <col min="14" max="14" width="28.140625" style="55" customWidth="1"/>
    <col min="15" max="15" width="39.140625" style="53" customWidth="1"/>
    <col min="16" max="16" width="51.140625" style="7" customWidth="1"/>
    <col min="17" max="16384" width="11.42578125" style="7"/>
  </cols>
  <sheetData>
    <row r="1" spans="1:16" ht="20.25" x14ac:dyDescent="0.25">
      <c r="A1" s="6"/>
      <c r="B1" s="46"/>
      <c r="C1" s="47" t="s">
        <v>0</v>
      </c>
      <c r="D1" s="47"/>
      <c r="E1" s="47"/>
      <c r="F1" s="47"/>
      <c r="G1" s="47"/>
      <c r="H1" s="47"/>
      <c r="I1" s="47"/>
      <c r="J1" s="47"/>
      <c r="K1" s="47"/>
      <c r="L1" s="47"/>
      <c r="M1" s="47"/>
      <c r="N1" s="47"/>
      <c r="O1" s="47"/>
      <c r="P1" s="47"/>
    </row>
    <row r="2" spans="1:16" ht="44.25" customHeight="1" x14ac:dyDescent="0.25">
      <c r="A2" s="6"/>
      <c r="B2" s="46"/>
      <c r="C2" s="47" t="s">
        <v>1</v>
      </c>
      <c r="D2" s="47"/>
      <c r="E2" s="47"/>
      <c r="F2" s="47"/>
      <c r="G2" s="47"/>
      <c r="H2" s="47"/>
      <c r="I2" s="47"/>
      <c r="J2" s="47"/>
      <c r="K2" s="47"/>
      <c r="L2" s="47"/>
      <c r="M2" s="47"/>
      <c r="N2" s="47"/>
      <c r="O2" s="47"/>
      <c r="P2" s="47"/>
    </row>
    <row r="3" spans="1:16" s="8" customFormat="1" ht="37.5" customHeight="1" x14ac:dyDescent="0.25">
      <c r="A3" s="6"/>
      <c r="B3" s="48" t="s">
        <v>2</v>
      </c>
      <c r="C3" s="48"/>
      <c r="D3" s="48"/>
      <c r="E3" s="48"/>
      <c r="F3" s="48"/>
      <c r="G3" s="48" t="s">
        <v>22</v>
      </c>
      <c r="H3" s="48"/>
      <c r="I3" s="48"/>
      <c r="J3" s="48"/>
      <c r="K3" s="48"/>
      <c r="L3" s="48"/>
      <c r="M3" s="48"/>
      <c r="N3" s="48"/>
      <c r="O3" s="48"/>
      <c r="P3" s="48"/>
    </row>
    <row r="4" spans="1:16" ht="285.60000000000002" customHeight="1" x14ac:dyDescent="0.25">
      <c r="A4" s="6"/>
      <c r="B4" s="37" t="s">
        <v>3</v>
      </c>
      <c r="C4" s="37"/>
      <c r="D4" s="37"/>
      <c r="E4" s="37"/>
      <c r="F4" s="37"/>
      <c r="G4" s="38" t="s">
        <v>112</v>
      </c>
      <c r="H4" s="39"/>
      <c r="I4" s="39"/>
      <c r="J4" s="39"/>
      <c r="K4" s="39"/>
      <c r="L4" s="39"/>
      <c r="M4" s="39"/>
      <c r="N4" s="39"/>
      <c r="O4" s="39"/>
      <c r="P4" s="39"/>
    </row>
    <row r="5" spans="1:16" s="8" customFormat="1" ht="15.75" x14ac:dyDescent="0.25">
      <c r="A5" s="6"/>
      <c r="B5" s="40" t="s">
        <v>4</v>
      </c>
      <c r="C5" s="40"/>
      <c r="D5" s="40"/>
      <c r="E5" s="40"/>
      <c r="F5" s="40"/>
      <c r="G5" s="10" t="s">
        <v>5</v>
      </c>
      <c r="H5" s="11">
        <v>45873</v>
      </c>
      <c r="I5" s="41"/>
      <c r="J5" s="12" t="s">
        <v>6</v>
      </c>
      <c r="K5" s="63">
        <v>45993</v>
      </c>
      <c r="L5" s="42"/>
      <c r="M5" s="42"/>
      <c r="N5" s="42"/>
      <c r="O5" s="42"/>
      <c r="P5" s="42"/>
    </row>
    <row r="6" spans="1:16" s="8" customFormat="1" ht="15.75" x14ac:dyDescent="0.25">
      <c r="A6" s="6"/>
      <c r="B6" s="40" t="s">
        <v>7</v>
      </c>
      <c r="C6" s="40"/>
      <c r="D6" s="40"/>
      <c r="E6" s="40"/>
      <c r="F6" s="40"/>
      <c r="G6" s="10" t="s">
        <v>5</v>
      </c>
      <c r="H6" s="11">
        <v>45474</v>
      </c>
      <c r="I6" s="41"/>
      <c r="J6" s="12" t="s">
        <v>6</v>
      </c>
      <c r="K6" s="63">
        <v>45838</v>
      </c>
      <c r="L6" s="42"/>
      <c r="M6" s="42"/>
      <c r="N6" s="42"/>
      <c r="O6" s="42"/>
      <c r="P6" s="42"/>
    </row>
    <row r="7" spans="1:16" ht="15.75" x14ac:dyDescent="0.25">
      <c r="A7" s="6"/>
      <c r="B7" s="34"/>
      <c r="C7" s="35"/>
      <c r="D7" s="35"/>
      <c r="E7" s="35"/>
      <c r="F7" s="35"/>
      <c r="G7" s="35"/>
      <c r="H7" s="35"/>
      <c r="I7" s="35"/>
      <c r="J7" s="35"/>
      <c r="K7" s="35"/>
      <c r="L7" s="35"/>
      <c r="M7" s="35"/>
      <c r="N7" s="35"/>
      <c r="O7" s="35"/>
      <c r="P7" s="36"/>
    </row>
    <row r="8" spans="1:16" ht="62.1" customHeight="1" x14ac:dyDescent="0.25">
      <c r="B8" s="1" t="s">
        <v>18</v>
      </c>
      <c r="C8" s="1" t="s">
        <v>19</v>
      </c>
      <c r="D8" s="1" t="s">
        <v>20</v>
      </c>
      <c r="E8" s="1" t="s">
        <v>23</v>
      </c>
      <c r="F8" s="2" t="s">
        <v>24</v>
      </c>
      <c r="G8" s="3" t="s">
        <v>8</v>
      </c>
      <c r="H8" s="3" t="s">
        <v>9</v>
      </c>
      <c r="I8" s="3" t="s">
        <v>10</v>
      </c>
      <c r="J8" s="4" t="s">
        <v>11</v>
      </c>
      <c r="K8" s="4" t="s">
        <v>12</v>
      </c>
      <c r="L8" s="18" t="s">
        <v>13</v>
      </c>
      <c r="M8" s="18" t="s">
        <v>14</v>
      </c>
      <c r="N8" s="5" t="s">
        <v>15</v>
      </c>
      <c r="O8" s="5" t="s">
        <v>16</v>
      </c>
      <c r="P8" s="4" t="s">
        <v>17</v>
      </c>
    </row>
    <row r="9" spans="1:16" ht="203.45" customHeight="1" x14ac:dyDescent="0.25">
      <c r="B9" s="50" t="s">
        <v>25</v>
      </c>
      <c r="C9" s="25" t="s">
        <v>21</v>
      </c>
      <c r="D9" s="30" t="s">
        <v>26</v>
      </c>
      <c r="E9" s="30" t="s">
        <v>27</v>
      </c>
      <c r="F9" s="43" t="s">
        <v>114</v>
      </c>
      <c r="G9" s="43" t="s">
        <v>44</v>
      </c>
      <c r="H9" s="43" t="s">
        <v>134</v>
      </c>
      <c r="I9" s="56" t="s">
        <v>113</v>
      </c>
      <c r="J9" s="60" t="s">
        <v>60</v>
      </c>
      <c r="K9" s="23">
        <v>1</v>
      </c>
      <c r="L9" s="24">
        <v>46024</v>
      </c>
      <c r="M9" s="24">
        <v>46387</v>
      </c>
      <c r="N9" s="29">
        <f t="shared" ref="N9" si="0">(M9-L9)/7</f>
        <v>51.857142857142854</v>
      </c>
      <c r="O9" s="67">
        <v>0</v>
      </c>
      <c r="P9" s="60" t="s">
        <v>148</v>
      </c>
    </row>
    <row r="10" spans="1:16" ht="173.25" customHeight="1" x14ac:dyDescent="0.25">
      <c r="B10" s="50" t="s">
        <v>25</v>
      </c>
      <c r="C10" s="25" t="s">
        <v>21</v>
      </c>
      <c r="D10" s="31"/>
      <c r="E10" s="31"/>
      <c r="F10" s="45"/>
      <c r="G10" s="45"/>
      <c r="H10" s="45"/>
      <c r="I10" s="56" t="s">
        <v>108</v>
      </c>
      <c r="J10" s="60" t="s">
        <v>61</v>
      </c>
      <c r="K10" s="23">
        <v>1</v>
      </c>
      <c r="L10" s="24">
        <v>46024</v>
      </c>
      <c r="M10" s="24">
        <v>46234</v>
      </c>
      <c r="N10" s="23">
        <f>(M10-L10)/7</f>
        <v>30</v>
      </c>
      <c r="O10" s="67">
        <v>0</v>
      </c>
      <c r="P10" s="60" t="s">
        <v>148</v>
      </c>
    </row>
    <row r="11" spans="1:16" ht="216" customHeight="1" x14ac:dyDescent="0.25">
      <c r="B11" s="51" t="s">
        <v>25</v>
      </c>
      <c r="C11" s="9" t="s">
        <v>21</v>
      </c>
      <c r="D11" s="30" t="s">
        <v>26</v>
      </c>
      <c r="E11" s="30" t="s">
        <v>28</v>
      </c>
      <c r="F11" s="43" t="s">
        <v>115</v>
      </c>
      <c r="G11" s="43" t="s">
        <v>45</v>
      </c>
      <c r="H11" s="43" t="s">
        <v>135</v>
      </c>
      <c r="I11" s="56" t="s">
        <v>109</v>
      </c>
      <c r="J11" s="60" t="s">
        <v>79</v>
      </c>
      <c r="K11" s="23">
        <v>1</v>
      </c>
      <c r="L11" s="24">
        <v>46024</v>
      </c>
      <c r="M11" s="24">
        <v>46387</v>
      </c>
      <c r="N11" s="29">
        <f t="shared" ref="N11:N31" si="1">(M11-L11)/7</f>
        <v>51.857142857142854</v>
      </c>
      <c r="O11" s="67">
        <v>0</v>
      </c>
      <c r="P11" s="60" t="s">
        <v>149</v>
      </c>
    </row>
    <row r="12" spans="1:16" ht="216" customHeight="1" x14ac:dyDescent="0.25">
      <c r="B12" s="51" t="s">
        <v>25</v>
      </c>
      <c r="C12" s="9" t="s">
        <v>21</v>
      </c>
      <c r="D12" s="49"/>
      <c r="E12" s="49"/>
      <c r="F12" s="44"/>
      <c r="G12" s="44"/>
      <c r="H12" s="45"/>
      <c r="I12" s="56" t="s">
        <v>62</v>
      </c>
      <c r="J12" s="60" t="s">
        <v>63</v>
      </c>
      <c r="K12" s="23">
        <v>14</v>
      </c>
      <c r="L12" s="24">
        <v>46024</v>
      </c>
      <c r="M12" s="24">
        <v>46387</v>
      </c>
      <c r="N12" s="29">
        <f t="shared" si="1"/>
        <v>51.857142857142854</v>
      </c>
      <c r="O12" s="67">
        <v>0</v>
      </c>
      <c r="P12" s="60" t="s">
        <v>149</v>
      </c>
    </row>
    <row r="13" spans="1:16" ht="128.1" customHeight="1" x14ac:dyDescent="0.25">
      <c r="B13" s="51" t="s">
        <v>25</v>
      </c>
      <c r="C13" s="9" t="s">
        <v>21</v>
      </c>
      <c r="D13" s="31"/>
      <c r="E13" s="31"/>
      <c r="F13" s="45"/>
      <c r="G13" s="45"/>
      <c r="H13" s="56" t="s">
        <v>136</v>
      </c>
      <c r="I13" s="56" t="s">
        <v>108</v>
      </c>
      <c r="J13" s="60" t="s">
        <v>61</v>
      </c>
      <c r="K13" s="23">
        <v>1</v>
      </c>
      <c r="L13" s="24">
        <v>46024</v>
      </c>
      <c r="M13" s="24">
        <v>46234</v>
      </c>
      <c r="N13" s="29">
        <f t="shared" si="1"/>
        <v>30</v>
      </c>
      <c r="O13" s="67">
        <v>0</v>
      </c>
      <c r="P13" s="60" t="s">
        <v>149</v>
      </c>
    </row>
    <row r="14" spans="1:16" ht="186.6" customHeight="1" x14ac:dyDescent="0.25">
      <c r="B14" s="51" t="s">
        <v>25</v>
      </c>
      <c r="C14" s="9" t="s">
        <v>21</v>
      </c>
      <c r="D14" s="9" t="s">
        <v>26</v>
      </c>
      <c r="E14" s="9" t="s">
        <v>29</v>
      </c>
      <c r="F14" s="20" t="s">
        <v>116</v>
      </c>
      <c r="G14" s="56" t="s">
        <v>46</v>
      </c>
      <c r="H14" s="17" t="s">
        <v>138</v>
      </c>
      <c r="I14" s="17" t="s">
        <v>137</v>
      </c>
      <c r="J14" s="61" t="s">
        <v>65</v>
      </c>
      <c r="K14" s="14" t="s">
        <v>64</v>
      </c>
      <c r="L14" s="19">
        <v>46024</v>
      </c>
      <c r="M14" s="19">
        <v>46387</v>
      </c>
      <c r="N14" s="28">
        <f t="shared" si="1"/>
        <v>51.857142857142854</v>
      </c>
      <c r="O14" s="67">
        <v>0</v>
      </c>
      <c r="P14" s="61" t="s">
        <v>150</v>
      </c>
    </row>
    <row r="15" spans="1:16" ht="201" customHeight="1" x14ac:dyDescent="0.25">
      <c r="B15" s="51" t="s">
        <v>25</v>
      </c>
      <c r="C15" s="9" t="s">
        <v>21</v>
      </c>
      <c r="D15" s="9" t="s">
        <v>26</v>
      </c>
      <c r="E15" s="9" t="s">
        <v>30</v>
      </c>
      <c r="F15" s="20" t="s">
        <v>117</v>
      </c>
      <c r="G15" s="56" t="s">
        <v>47</v>
      </c>
      <c r="H15" s="17" t="s">
        <v>68</v>
      </c>
      <c r="I15" s="17" t="s">
        <v>66</v>
      </c>
      <c r="J15" s="61" t="s">
        <v>67</v>
      </c>
      <c r="K15" s="14">
        <v>2</v>
      </c>
      <c r="L15" s="19">
        <v>46024</v>
      </c>
      <c r="M15" s="19">
        <v>46387</v>
      </c>
      <c r="N15" s="28">
        <f t="shared" si="1"/>
        <v>51.857142857142854</v>
      </c>
      <c r="O15" s="67">
        <v>0</v>
      </c>
      <c r="P15" s="61" t="s">
        <v>145</v>
      </c>
    </row>
    <row r="16" spans="1:16" ht="184.5" customHeight="1" x14ac:dyDescent="0.25">
      <c r="B16" s="51" t="s">
        <v>25</v>
      </c>
      <c r="C16" s="9" t="s">
        <v>21</v>
      </c>
      <c r="D16" s="9" t="s">
        <v>26</v>
      </c>
      <c r="E16" s="9" t="s">
        <v>31</v>
      </c>
      <c r="F16" s="20" t="s">
        <v>118</v>
      </c>
      <c r="G16" s="56" t="s">
        <v>48</v>
      </c>
      <c r="H16" s="17" t="s">
        <v>70</v>
      </c>
      <c r="I16" s="17" t="s">
        <v>69</v>
      </c>
      <c r="J16" s="61" t="s">
        <v>71</v>
      </c>
      <c r="K16" s="14">
        <v>14</v>
      </c>
      <c r="L16" s="19">
        <v>46024</v>
      </c>
      <c r="M16" s="19">
        <v>46387</v>
      </c>
      <c r="N16" s="28">
        <f t="shared" si="1"/>
        <v>51.857142857142854</v>
      </c>
      <c r="O16" s="67">
        <v>0</v>
      </c>
      <c r="P16" s="61" t="s">
        <v>151</v>
      </c>
    </row>
    <row r="17" spans="2:16" ht="312.60000000000002" customHeight="1" x14ac:dyDescent="0.25">
      <c r="B17" s="50" t="s">
        <v>25</v>
      </c>
      <c r="C17" s="25" t="s">
        <v>21</v>
      </c>
      <c r="D17" s="30" t="s">
        <v>26</v>
      </c>
      <c r="E17" s="30" t="s">
        <v>32</v>
      </c>
      <c r="F17" s="21" t="s">
        <v>119</v>
      </c>
      <c r="G17" s="26" t="s">
        <v>49</v>
      </c>
      <c r="H17" s="17" t="s">
        <v>72</v>
      </c>
      <c r="I17" s="17" t="s">
        <v>105</v>
      </c>
      <c r="J17" s="61" t="s">
        <v>107</v>
      </c>
      <c r="K17" s="14" t="s">
        <v>74</v>
      </c>
      <c r="L17" s="19">
        <v>46024</v>
      </c>
      <c r="M17" s="19">
        <v>46264</v>
      </c>
      <c r="N17" s="28">
        <f t="shared" si="1"/>
        <v>34.285714285714285</v>
      </c>
      <c r="O17" s="67">
        <v>0</v>
      </c>
      <c r="P17" s="61" t="s">
        <v>152</v>
      </c>
    </row>
    <row r="18" spans="2:16" ht="138" customHeight="1" x14ac:dyDescent="0.25">
      <c r="B18" s="50" t="s">
        <v>25</v>
      </c>
      <c r="C18" s="25" t="s">
        <v>21</v>
      </c>
      <c r="D18" s="31"/>
      <c r="E18" s="31"/>
      <c r="F18" s="22"/>
      <c r="G18" s="27"/>
      <c r="H18" s="17" t="s">
        <v>73</v>
      </c>
      <c r="I18" s="17" t="s">
        <v>106</v>
      </c>
      <c r="J18" s="61" t="s">
        <v>78</v>
      </c>
      <c r="K18" s="14">
        <v>1</v>
      </c>
      <c r="L18" s="19">
        <v>46024</v>
      </c>
      <c r="M18" s="19">
        <v>46264</v>
      </c>
      <c r="N18" s="28">
        <f t="shared" si="1"/>
        <v>34.285714285714285</v>
      </c>
      <c r="O18" s="67">
        <v>0</v>
      </c>
      <c r="P18" s="61" t="s">
        <v>152</v>
      </c>
    </row>
    <row r="19" spans="2:16" ht="337.5" customHeight="1" x14ac:dyDescent="0.25">
      <c r="B19" s="50" t="s">
        <v>25</v>
      </c>
      <c r="C19" s="25" t="s">
        <v>21</v>
      </c>
      <c r="D19" s="30" t="s">
        <v>26</v>
      </c>
      <c r="E19" s="30" t="s">
        <v>33</v>
      </c>
      <c r="F19" s="32" t="s">
        <v>120</v>
      </c>
      <c r="G19" s="43" t="s">
        <v>50</v>
      </c>
      <c r="H19" s="57" t="s">
        <v>75</v>
      </c>
      <c r="I19" s="17" t="s">
        <v>142</v>
      </c>
      <c r="J19" s="61" t="s">
        <v>77</v>
      </c>
      <c r="K19" s="14" t="s">
        <v>76</v>
      </c>
      <c r="L19" s="19">
        <v>46024</v>
      </c>
      <c r="M19" s="19">
        <v>46387</v>
      </c>
      <c r="N19" s="28">
        <f t="shared" si="1"/>
        <v>51.857142857142854</v>
      </c>
      <c r="O19" s="67">
        <v>0</v>
      </c>
      <c r="P19" s="61" t="s">
        <v>154</v>
      </c>
    </row>
    <row r="20" spans="2:16" ht="246.75" customHeight="1" x14ac:dyDescent="0.25">
      <c r="B20" s="50" t="s">
        <v>25</v>
      </c>
      <c r="C20" s="25" t="s">
        <v>21</v>
      </c>
      <c r="D20" s="31"/>
      <c r="E20" s="31"/>
      <c r="F20" s="33"/>
      <c r="G20" s="45"/>
      <c r="H20" s="58"/>
      <c r="I20" s="17" t="s">
        <v>139</v>
      </c>
      <c r="J20" s="61" t="s">
        <v>80</v>
      </c>
      <c r="K20" s="14" t="s">
        <v>144</v>
      </c>
      <c r="L20" s="70">
        <v>46024</v>
      </c>
      <c r="M20" s="70">
        <v>46387</v>
      </c>
      <c r="N20" s="69">
        <f>(M20-L20)</f>
        <v>363</v>
      </c>
      <c r="O20" s="67">
        <v>0</v>
      </c>
      <c r="P20" s="61" t="s">
        <v>146</v>
      </c>
    </row>
    <row r="21" spans="2:16" ht="328.5" customHeight="1" x14ac:dyDescent="0.25">
      <c r="B21" s="50" t="s">
        <v>25</v>
      </c>
      <c r="C21" s="25" t="s">
        <v>21</v>
      </c>
      <c r="D21" s="30" t="s">
        <v>26</v>
      </c>
      <c r="E21" s="30" t="s">
        <v>34</v>
      </c>
      <c r="F21" s="32" t="s">
        <v>121</v>
      </c>
      <c r="G21" s="43" t="s">
        <v>51</v>
      </c>
      <c r="H21" s="57" t="s">
        <v>81</v>
      </c>
      <c r="I21" s="17" t="s">
        <v>143</v>
      </c>
      <c r="J21" s="61" t="s">
        <v>84</v>
      </c>
      <c r="K21" s="14" t="s">
        <v>83</v>
      </c>
      <c r="L21" s="19">
        <v>46029</v>
      </c>
      <c r="M21" s="19">
        <v>46599</v>
      </c>
      <c r="N21" s="68">
        <f t="shared" si="1"/>
        <v>81.428571428571431</v>
      </c>
      <c r="O21" s="67">
        <v>0</v>
      </c>
      <c r="P21" s="61" t="s">
        <v>156</v>
      </c>
    </row>
    <row r="22" spans="2:16" ht="258.60000000000002" customHeight="1" x14ac:dyDescent="0.25">
      <c r="B22" s="50" t="s">
        <v>25</v>
      </c>
      <c r="C22" s="25" t="s">
        <v>21</v>
      </c>
      <c r="D22" s="31"/>
      <c r="E22" s="31"/>
      <c r="F22" s="33"/>
      <c r="G22" s="45"/>
      <c r="H22" s="58"/>
      <c r="I22" s="17" t="s">
        <v>141</v>
      </c>
      <c r="J22" s="61" t="s">
        <v>82</v>
      </c>
      <c r="K22" s="14" t="s">
        <v>83</v>
      </c>
      <c r="L22" s="19">
        <v>46029</v>
      </c>
      <c r="M22" s="19">
        <v>46599</v>
      </c>
      <c r="N22" s="68">
        <f t="shared" si="1"/>
        <v>81.428571428571431</v>
      </c>
      <c r="O22" s="67">
        <v>0</v>
      </c>
      <c r="P22" s="61" t="s">
        <v>155</v>
      </c>
    </row>
    <row r="23" spans="2:16" ht="264.60000000000002" customHeight="1" x14ac:dyDescent="0.25">
      <c r="B23" s="51" t="s">
        <v>25</v>
      </c>
      <c r="C23" s="9" t="s">
        <v>21</v>
      </c>
      <c r="D23" s="9" t="s">
        <v>26</v>
      </c>
      <c r="E23" s="9" t="s">
        <v>35</v>
      </c>
      <c r="F23" s="20" t="s">
        <v>122</v>
      </c>
      <c r="G23" s="20" t="s">
        <v>52</v>
      </c>
      <c r="H23" s="17" t="s">
        <v>110</v>
      </c>
      <c r="I23" s="17" t="s">
        <v>140</v>
      </c>
      <c r="J23" s="61" t="s">
        <v>85</v>
      </c>
      <c r="K23" s="14">
        <v>21</v>
      </c>
      <c r="L23" s="19">
        <v>46054</v>
      </c>
      <c r="M23" s="19">
        <v>46387</v>
      </c>
      <c r="N23" s="68">
        <f t="shared" si="1"/>
        <v>47.571428571428569</v>
      </c>
      <c r="O23" s="67">
        <v>0</v>
      </c>
      <c r="P23" s="61" t="s">
        <v>153</v>
      </c>
    </row>
    <row r="24" spans="2:16" ht="140.44999999999999" customHeight="1" x14ac:dyDescent="0.25">
      <c r="B24" s="51" t="s">
        <v>25</v>
      </c>
      <c r="C24" s="9" t="s">
        <v>21</v>
      </c>
      <c r="D24" s="30" t="s">
        <v>26</v>
      </c>
      <c r="E24" s="30" t="s">
        <v>36</v>
      </c>
      <c r="F24" s="32" t="s">
        <v>123</v>
      </c>
      <c r="G24" s="32" t="s">
        <v>58</v>
      </c>
      <c r="H24" s="57" t="s">
        <v>91</v>
      </c>
      <c r="I24" s="17" t="s">
        <v>111</v>
      </c>
      <c r="J24" s="61" t="s">
        <v>133</v>
      </c>
      <c r="K24" s="14" t="s">
        <v>87</v>
      </c>
      <c r="L24" s="19">
        <v>46024</v>
      </c>
      <c r="M24" s="19">
        <v>46204</v>
      </c>
      <c r="N24" s="28">
        <f t="shared" si="1"/>
        <v>25.714285714285715</v>
      </c>
      <c r="O24" s="67">
        <v>0</v>
      </c>
      <c r="P24" s="61" t="s">
        <v>147</v>
      </c>
    </row>
    <row r="25" spans="2:16" ht="183" customHeight="1" x14ac:dyDescent="0.25">
      <c r="B25" s="51" t="s">
        <v>25</v>
      </c>
      <c r="C25" s="9" t="s">
        <v>21</v>
      </c>
      <c r="D25" s="31"/>
      <c r="E25" s="31"/>
      <c r="F25" s="33"/>
      <c r="G25" s="33"/>
      <c r="H25" s="58"/>
      <c r="I25" s="17" t="s">
        <v>86</v>
      </c>
      <c r="J25" s="61" t="s">
        <v>132</v>
      </c>
      <c r="K25" s="14">
        <v>2</v>
      </c>
      <c r="L25" s="19">
        <v>46024</v>
      </c>
      <c r="M25" s="19">
        <v>46387</v>
      </c>
      <c r="N25" s="28">
        <f t="shared" si="1"/>
        <v>51.857142857142854</v>
      </c>
      <c r="O25" s="67">
        <v>0</v>
      </c>
      <c r="P25" s="61" t="s">
        <v>157</v>
      </c>
    </row>
    <row r="26" spans="2:16" ht="194.1" customHeight="1" x14ac:dyDescent="0.25">
      <c r="B26" s="51" t="s">
        <v>25</v>
      </c>
      <c r="C26" s="9" t="s">
        <v>21</v>
      </c>
      <c r="D26" s="9" t="s">
        <v>26</v>
      </c>
      <c r="E26" s="9" t="s">
        <v>37</v>
      </c>
      <c r="F26" s="20" t="s">
        <v>124</v>
      </c>
      <c r="G26" s="20" t="s">
        <v>53</v>
      </c>
      <c r="H26" s="17" t="s">
        <v>88</v>
      </c>
      <c r="I26" s="17" t="s">
        <v>89</v>
      </c>
      <c r="J26" s="61" t="s">
        <v>92</v>
      </c>
      <c r="K26" s="14" t="s">
        <v>90</v>
      </c>
      <c r="L26" s="19">
        <v>46055</v>
      </c>
      <c r="M26" s="19">
        <v>46234</v>
      </c>
      <c r="N26" s="28">
        <f t="shared" si="1"/>
        <v>25.571428571428573</v>
      </c>
      <c r="O26" s="67">
        <v>0</v>
      </c>
      <c r="P26" s="61" t="s">
        <v>158</v>
      </c>
    </row>
    <row r="27" spans="2:16" ht="152.1" customHeight="1" x14ac:dyDescent="0.25">
      <c r="B27" s="51" t="s">
        <v>25</v>
      </c>
      <c r="C27" s="9" t="s">
        <v>21</v>
      </c>
      <c r="D27" s="9" t="s">
        <v>26</v>
      </c>
      <c r="E27" s="9" t="s">
        <v>38</v>
      </c>
      <c r="F27" s="20" t="s">
        <v>125</v>
      </c>
      <c r="G27" s="20" t="s">
        <v>59</v>
      </c>
      <c r="H27" s="17" t="s">
        <v>93</v>
      </c>
      <c r="I27" s="17" t="s">
        <v>94</v>
      </c>
      <c r="J27" s="61" t="s">
        <v>95</v>
      </c>
      <c r="K27" s="14">
        <v>1</v>
      </c>
      <c r="L27" s="19">
        <v>46037</v>
      </c>
      <c r="M27" s="19">
        <v>46112</v>
      </c>
      <c r="N27" s="28">
        <f t="shared" si="1"/>
        <v>10.714285714285714</v>
      </c>
      <c r="O27" s="67">
        <v>0</v>
      </c>
      <c r="P27" s="61" t="s">
        <v>159</v>
      </c>
    </row>
    <row r="28" spans="2:16" ht="299.10000000000002" customHeight="1" x14ac:dyDescent="0.25">
      <c r="B28" s="51" t="s">
        <v>25</v>
      </c>
      <c r="C28" s="9" t="s">
        <v>21</v>
      </c>
      <c r="D28" s="9" t="s">
        <v>26</v>
      </c>
      <c r="E28" s="9" t="s">
        <v>39</v>
      </c>
      <c r="F28" s="20" t="s">
        <v>126</v>
      </c>
      <c r="G28" s="20" t="s">
        <v>42</v>
      </c>
      <c r="H28" s="17" t="s">
        <v>96</v>
      </c>
      <c r="I28" s="17" t="s">
        <v>97</v>
      </c>
      <c r="J28" s="61" t="s">
        <v>100</v>
      </c>
      <c r="K28" s="14">
        <v>4</v>
      </c>
      <c r="L28" s="19">
        <v>45901</v>
      </c>
      <c r="M28" s="19">
        <v>46022</v>
      </c>
      <c r="N28" s="28">
        <f t="shared" si="1"/>
        <v>17.285714285714285</v>
      </c>
      <c r="O28" s="68">
        <v>4</v>
      </c>
      <c r="P28" s="61" t="s">
        <v>160</v>
      </c>
    </row>
    <row r="29" spans="2:16" ht="244.5" customHeight="1" x14ac:dyDescent="0.25">
      <c r="B29" s="51" t="s">
        <v>25</v>
      </c>
      <c r="C29" s="9" t="s">
        <v>21</v>
      </c>
      <c r="D29" s="30" t="s">
        <v>26</v>
      </c>
      <c r="E29" s="30" t="s">
        <v>40</v>
      </c>
      <c r="F29" s="32" t="s">
        <v>127</v>
      </c>
      <c r="G29" s="32" t="s">
        <v>43</v>
      </c>
      <c r="H29" s="59" t="s">
        <v>129</v>
      </c>
      <c r="I29" s="17" t="s">
        <v>130</v>
      </c>
      <c r="J29" s="62" t="s">
        <v>131</v>
      </c>
      <c r="K29" s="14">
        <v>2</v>
      </c>
      <c r="L29" s="19">
        <v>46054</v>
      </c>
      <c r="M29" s="19">
        <v>46203</v>
      </c>
      <c r="N29" s="28">
        <f t="shared" si="1"/>
        <v>21.285714285714285</v>
      </c>
      <c r="O29" s="68">
        <v>0</v>
      </c>
      <c r="P29" s="61" t="s">
        <v>163</v>
      </c>
    </row>
    <row r="30" spans="2:16" ht="173.45" customHeight="1" x14ac:dyDescent="0.25">
      <c r="B30" s="51" t="s">
        <v>25</v>
      </c>
      <c r="C30" s="9" t="s">
        <v>21</v>
      </c>
      <c r="D30" s="31"/>
      <c r="E30" s="31"/>
      <c r="F30" s="33"/>
      <c r="G30" s="33"/>
      <c r="H30" s="17" t="s">
        <v>98</v>
      </c>
      <c r="I30" s="17" t="s">
        <v>99</v>
      </c>
      <c r="J30" s="61" t="s">
        <v>101</v>
      </c>
      <c r="K30" s="14">
        <v>1</v>
      </c>
      <c r="L30" s="19">
        <v>46068</v>
      </c>
      <c r="M30" s="19">
        <v>46112</v>
      </c>
      <c r="N30" s="28">
        <f t="shared" si="1"/>
        <v>6.2857142857142856</v>
      </c>
      <c r="O30" s="68">
        <v>0</v>
      </c>
      <c r="P30" s="61" t="s">
        <v>161</v>
      </c>
    </row>
    <row r="31" spans="2:16" ht="197.1" customHeight="1" x14ac:dyDescent="0.25">
      <c r="B31" s="51" t="s">
        <v>25</v>
      </c>
      <c r="C31" s="9" t="s">
        <v>21</v>
      </c>
      <c r="D31" s="9" t="s">
        <v>26</v>
      </c>
      <c r="E31" s="9" t="s">
        <v>41</v>
      </c>
      <c r="F31" s="20" t="s">
        <v>128</v>
      </c>
      <c r="G31" s="20" t="s">
        <v>54</v>
      </c>
      <c r="H31" s="17" t="s">
        <v>102</v>
      </c>
      <c r="I31" s="17" t="s">
        <v>103</v>
      </c>
      <c r="J31" s="61" t="s">
        <v>104</v>
      </c>
      <c r="K31" s="14">
        <v>1</v>
      </c>
      <c r="L31" s="19">
        <v>46068</v>
      </c>
      <c r="M31" s="19">
        <v>46387</v>
      </c>
      <c r="N31" s="28">
        <f t="shared" si="1"/>
        <v>45.571428571428569</v>
      </c>
      <c r="O31" s="68">
        <v>0</v>
      </c>
      <c r="P31" s="61" t="s">
        <v>162</v>
      </c>
    </row>
    <row r="32" spans="2:16" ht="26.45" customHeight="1" x14ac:dyDescent="0.25">
      <c r="B32" s="52" t="s">
        <v>55</v>
      </c>
      <c r="C32" s="54"/>
      <c r="D32" s="54"/>
      <c r="E32" s="54"/>
      <c r="F32" s="17" t="s">
        <v>56</v>
      </c>
      <c r="H32" s="16" t="s">
        <v>57</v>
      </c>
      <c r="I32" s="15"/>
      <c r="J32" s="13"/>
      <c r="K32" s="64"/>
      <c r="L32" s="65"/>
      <c r="M32" s="65"/>
      <c r="N32" s="64"/>
      <c r="O32" s="64"/>
      <c r="P32" s="13"/>
    </row>
    <row r="33" spans="8:16" x14ac:dyDescent="0.25">
      <c r="H33" s="13"/>
      <c r="I33" s="13"/>
      <c r="J33" s="13"/>
      <c r="K33" s="64"/>
      <c r="L33" s="65"/>
      <c r="M33" s="65"/>
      <c r="N33" s="64"/>
      <c r="O33" s="64"/>
      <c r="P33" s="13"/>
    </row>
  </sheetData>
  <protectedRanges>
    <protectedRange sqref="J5:K6" name="Rango1"/>
    <protectedRange sqref="F10:N10 I13:M13 F9:K9 O9:O27" name="Rango2"/>
    <protectedRange sqref="F11:N12 F13:H13 N13 L9:N9" name="Rango2_1"/>
  </protectedRanges>
  <autoFilter ref="L8:M32" xr:uid="{25D2C9F5-8973-4396-8775-61364D0C757B}"/>
  <mergeCells count="44">
    <mergeCell ref="D29:D30"/>
    <mergeCell ref="E29:E30"/>
    <mergeCell ref="B1:B2"/>
    <mergeCell ref="C1:P1"/>
    <mergeCell ref="C2:P2"/>
    <mergeCell ref="B3:F3"/>
    <mergeCell ref="G3:P3"/>
    <mergeCell ref="B4:F4"/>
    <mergeCell ref="G4:P4"/>
    <mergeCell ref="B5:F5"/>
    <mergeCell ref="I5:I6"/>
    <mergeCell ref="L5:P6"/>
    <mergeCell ref="B6:F6"/>
    <mergeCell ref="H9:H10"/>
    <mergeCell ref="F11:F13"/>
    <mergeCell ref="G11:G13"/>
    <mergeCell ref="H11:H12"/>
    <mergeCell ref="D9:D10"/>
    <mergeCell ref="E9:E10"/>
    <mergeCell ref="F9:F10"/>
    <mergeCell ref="G9:G10"/>
    <mergeCell ref="D19:D20"/>
    <mergeCell ref="E19:E20"/>
    <mergeCell ref="G19:G20"/>
    <mergeCell ref="B7:P7"/>
    <mergeCell ref="E17:E18"/>
    <mergeCell ref="D17:D18"/>
    <mergeCell ref="D11:D13"/>
    <mergeCell ref="E11:E13"/>
    <mergeCell ref="C32:E32"/>
    <mergeCell ref="D21:D22"/>
    <mergeCell ref="E21:E22"/>
    <mergeCell ref="H19:H20"/>
    <mergeCell ref="H21:H22"/>
    <mergeCell ref="F24:F25"/>
    <mergeCell ref="G24:G25"/>
    <mergeCell ref="H24:H25"/>
    <mergeCell ref="F29:F30"/>
    <mergeCell ref="G29:G30"/>
    <mergeCell ref="F21:F22"/>
    <mergeCell ref="G21:G22"/>
    <mergeCell ref="F19:F20"/>
    <mergeCell ref="D24:D25"/>
    <mergeCell ref="E24:E25"/>
  </mergeCells>
  <phoneticPr fontId="6" type="noConversion"/>
  <pageMargins left="0.7" right="0.7" top="0.75" bottom="0.75" header="0.3" footer="0.3"/>
  <pageSetup orientation="portrait" r:id="rId1"/>
  <headerFooter>
    <oddFooter>&amp;R_x000D_&amp;1#&amp;"Calibri"&amp;10&amp;K000000 Información Pública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DEAED83D22527479F569594A514A31A" ma:contentTypeVersion="1" ma:contentTypeDescription="Crear nuevo documento." ma:contentTypeScope="" ma:versionID="520c141bebc19a10c793bb7335f887ff">
  <xsd:schema xmlns:xsd="http://www.w3.org/2001/XMLSchema" xmlns:xs="http://www.w3.org/2001/XMLSchema" xmlns:p="http://schemas.microsoft.com/office/2006/metadata/properties" xmlns:ns2="2febaad4-4a94-47d8-bd40-dd72d5026160" targetNamespace="http://schemas.microsoft.com/office/2006/metadata/properties" ma:root="true" ma:fieldsID="45d99a13990214a782ddff61e3c1d010" ns2:_="">
    <xsd:import namespace="2febaad4-4a94-47d8-bd40-dd72d5026160"/>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ebaad4-4a94-47d8-bd40-dd72d5026160"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B84D246-CF31-4EB4-A34C-B19AB4B061D8}"/>
</file>

<file path=customXml/itemProps2.xml><?xml version="1.0" encoding="utf-8"?>
<ds:datastoreItem xmlns:ds="http://schemas.openxmlformats.org/officeDocument/2006/customXml" ds:itemID="{42DD18A8-7C01-4757-B2E6-1F0B1C8AF4AD}"/>
</file>

<file path=customXml/itemProps3.xml><?xml version="1.0" encoding="utf-8"?>
<ds:datastoreItem xmlns:ds="http://schemas.openxmlformats.org/officeDocument/2006/customXml" ds:itemID="{F6D08A2E-E64E-462B-BE14-107CF9F752D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mejoramiento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Eliana Suarez Vargas</dc:creator>
  <cp:lastModifiedBy>Juan Rafael Lozano Rodriguez</cp:lastModifiedBy>
  <cp:lastPrinted>2025-12-03T22:30:26Z</cp:lastPrinted>
  <dcterms:created xsi:type="dcterms:W3CDTF">2025-11-21T15:17:24Z</dcterms:created>
  <dcterms:modified xsi:type="dcterms:W3CDTF">2026-01-27T19:34:01Z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38af61-cfb1-43e3-a724-fe68a71eee05_Enabled">
    <vt:lpwstr>true</vt:lpwstr>
  </property>
  <property fmtid="{D5CDD505-2E9C-101B-9397-08002B2CF9AE}" pid="3" name="MSIP_Label_9238af61-cfb1-43e3-a724-fe68a71eee05_SetDate">
    <vt:lpwstr>2025-11-21T16:13:56Z</vt:lpwstr>
  </property>
  <property fmtid="{D5CDD505-2E9C-101B-9397-08002B2CF9AE}" pid="4" name="MSIP_Label_9238af61-cfb1-43e3-a724-fe68a71eee05_Method">
    <vt:lpwstr>Privileged</vt:lpwstr>
  </property>
  <property fmtid="{D5CDD505-2E9C-101B-9397-08002B2CF9AE}" pid="5" name="MSIP_Label_9238af61-cfb1-43e3-a724-fe68a71eee05_Name">
    <vt:lpwstr>Pública</vt:lpwstr>
  </property>
  <property fmtid="{D5CDD505-2E9C-101B-9397-08002B2CF9AE}" pid="6" name="MSIP_Label_9238af61-cfb1-43e3-a724-fe68a71eee05_SiteId">
    <vt:lpwstr>fab26e5a-737a-4438-8ccd-8e465ecf21d8</vt:lpwstr>
  </property>
  <property fmtid="{D5CDD505-2E9C-101B-9397-08002B2CF9AE}" pid="7" name="MSIP_Label_9238af61-cfb1-43e3-a724-fe68a71eee05_ActionId">
    <vt:lpwstr>c5d05244-7620-4bec-862a-07d7f5cd1825</vt:lpwstr>
  </property>
  <property fmtid="{D5CDD505-2E9C-101B-9397-08002B2CF9AE}" pid="8" name="MSIP_Label_9238af61-cfb1-43e3-a724-fe68a71eee05_ContentBits">
    <vt:lpwstr>2</vt:lpwstr>
  </property>
  <property fmtid="{D5CDD505-2E9C-101B-9397-08002B2CF9AE}" pid="9" name="ContentTypeId">
    <vt:lpwstr>0x0101004DEAED83D22527479F569594A514A31A</vt:lpwstr>
  </property>
</Properties>
</file>