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diancolombia-my.sharepoint.com/personal/cbecerrah_dian_gov_co/Documents/Documentos/Grupo de Trabajo OCI/Publicaciones Oficiales/PMI/PM_2026/"/>
    </mc:Choice>
  </mc:AlternateContent>
  <xr:revisionPtr revIDLastSave="0" documentId="8_{2B049454-045B-4FF3-BFB4-FB791B1B438A}" xr6:coauthVersionLast="47" xr6:coauthVersionMax="47" xr10:uidLastSave="{00000000-0000-0000-0000-000000000000}"/>
  <bookViews>
    <workbookView xWindow="-120" yWindow="-120" windowWidth="29040" windowHeight="15720" xr2:uid="{EABE207C-2DCF-4470-AB50-A1CA1E817A54}"/>
  </bookViews>
  <sheets>
    <sheet name="Plan mejoramiento SF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3" i="3" l="1"/>
  <c r="M30" i="3"/>
  <c r="M24" i="3"/>
  <c r="M25" i="3"/>
  <c r="M21" i="3"/>
  <c r="M22" i="3"/>
  <c r="M16" i="3"/>
  <c r="M10" i="3"/>
  <c r="M23" i="3"/>
  <c r="M15" i="3"/>
  <c r="M14" i="3"/>
  <c r="M19" i="3"/>
  <c r="M20" i="3"/>
  <c r="M12" i="3"/>
  <c r="M29" i="3"/>
  <c r="M27" i="3"/>
  <c r="M11" i="3"/>
  <c r="M9" i="3"/>
  <c r="M28" i="3"/>
  <c r="M26" i="3"/>
</calcChain>
</file>

<file path=xl/sharedStrings.xml><?xml version="1.0" encoding="utf-8"?>
<sst xmlns="http://schemas.openxmlformats.org/spreadsheetml/2006/main" count="167" uniqueCount="121">
  <si>
    <t>Proceso: Planeación, Estrategia y Control</t>
  </si>
  <si>
    <t>PLAN DE MEJORAMIENTO  - OFICINA DE CONTROL INTERNO</t>
  </si>
  <si>
    <t>1. NOMBRE DE LA AUDITORÍA O AUTOEVALUACIÓN</t>
  </si>
  <si>
    <t>2. LUGAR ADMINISTRATIVO, ÁREA O DEPENDENCIA AUDITADA O AUTOEVALUADA</t>
  </si>
  <si>
    <t>3. FECHA DE LA AUDITORÍA O AUTOEVALUACIÓN</t>
  </si>
  <si>
    <t>DESDE</t>
  </si>
  <si>
    <t>HASTA</t>
  </si>
  <si>
    <t>4. PERIODO AUDITADO O AUTOEVALUADO</t>
  </si>
  <si>
    <t>10. CAUSA  DEL HALLAZGO</t>
  </si>
  <si>
    <t>11. ACCIÓN DE MEJORA</t>
  </si>
  <si>
    <t>12. DESCRIPCIÓN DE ACTIVIDADES</t>
  </si>
  <si>
    <t>13. UNIDAD DE MEDIDA DE ACTIVIDADES</t>
  </si>
  <si>
    <t>14. CANTIDAD UNIDAD DE MEDIDA DE ACTIVIDADES</t>
  </si>
  <si>
    <t>15. FECHA INICIO ACTIVIDADES</t>
  </si>
  <si>
    <t>16. FECHA TERMINACIÓN ACTIVIDADES</t>
  </si>
  <si>
    <t>17. PLAZO EN SEMANAS ACTIVIDADES</t>
  </si>
  <si>
    <t>18. AVANCE FÍSICO EJECUCIÓN ACTIVIDADES</t>
  </si>
  <si>
    <t xml:space="preserve">19. ÁREA(S) RESPONSABLE(S) </t>
  </si>
  <si>
    <t>5. DIRECCIÓN/
OFICINA</t>
  </si>
  <si>
    <t>6. ENTE DE CONTROL</t>
  </si>
  <si>
    <t>7. AUDITORIA/
INSPECCIÓN</t>
  </si>
  <si>
    <t>OCI</t>
  </si>
  <si>
    <t>8. CÓDIGO DEL HALLAZGO/
OBSERVACIÓN/ INDICIO</t>
  </si>
  <si>
    <t>9. DESCRIPCIÓN DEL HALLAZGO / OBSERVACIÓN / INDICIO</t>
  </si>
  <si>
    <t xml:space="preserve">Elaborado por: </t>
  </si>
  <si>
    <t>Aprobado Por:</t>
  </si>
  <si>
    <t>Auditoría a Programas y Acciones de Control Aduaneros y Cambiarios - AAC 2026-005</t>
  </si>
  <si>
    <r>
      <rPr>
        <b/>
        <sz val="10"/>
        <rFont val="Arial"/>
        <family val="2"/>
      </rPr>
      <t xml:space="preserve">Nivel Central: </t>
    </r>
    <r>
      <rPr>
        <sz val="10"/>
        <rFont val="Arial"/>
        <family val="2"/>
      </rPr>
      <t xml:space="preserve">
Dirección de Gestión de Fiscalización - DGF 
Subdirección de Fiscalización Aduanera - SFA 
Subdirección de Fiscalización Cambiaria - SFC
Dirección de Gestión Estratégica y de Análitica - DGEA 
Subdirección de Análisis de Riesgos y Programas - SARP
</t>
    </r>
    <r>
      <rPr>
        <b/>
        <sz val="10"/>
        <rFont val="Arial"/>
        <family val="2"/>
      </rPr>
      <t xml:space="preserve">
Nivel Local: 
</t>
    </r>
    <r>
      <rPr>
        <sz val="10"/>
        <rFont val="Arial"/>
        <family val="2"/>
      </rPr>
      <t>Dirección Seccional de Aduanas de Bogotá (Presencial)
Dirección Seccional de Aduanas de Medellín (Presencial)
Dirección Seccional de Impuestos y Aduanas de Bucaramanga (Virtual)</t>
    </r>
  </si>
  <si>
    <t xml:space="preserve">FISCALIZACIÓN </t>
  </si>
  <si>
    <t>AAC 2026-005
H1</t>
  </si>
  <si>
    <t>AAC 2026-005
H2</t>
  </si>
  <si>
    <t>AAC 2026-005
H3</t>
  </si>
  <si>
    <t>AAC 2026-005
H4</t>
  </si>
  <si>
    <t>AAC 2026-005
H5</t>
  </si>
  <si>
    <t>AAC 2026-005
H6</t>
  </si>
  <si>
    <t>AAC 2026-005
H8</t>
  </si>
  <si>
    <t>Debilidades en la planeación estratégica de las acciones de control. 
Ausencia de lineamientos metodológicos para la definición de indicadores
Falta de definición de metas y plazos de ejecución.</t>
  </si>
  <si>
    <r>
      <rPr>
        <b/>
        <sz val="10"/>
        <rFont val="Arial"/>
        <family val="2"/>
      </rPr>
      <t>Falta de oportunidad en la emisión de lineamientos en Programas de Control Cambiario.</t>
    </r>
    <r>
      <rPr>
        <sz val="10"/>
        <rFont val="Arial"/>
        <family val="2"/>
      </rPr>
      <t xml:space="preserve">
En desarrollo de la auditoría, y con base en la validación de la información allegada por la Subdirección de Análisis de Riesgos y Programas (SARP) , específicamente las Actas del CTPCC y los memorandos de lineamientos de auditoría emitidos por la Subdirección de Fiscalización Cambiaria (SFC), se observaron periodos prolongados para la expedición de estos en relación con las fechas de aprobación de los programas, evidenciando debilidades en la planeación y programación de actividades por parte de la Coordinación de Programas y Campañas de Control y la Subdirección Fiscalización Cambiaria, toda vez que los programas en mención focalizaron las operaciones a investigar a aquellas ejecutadas en las vigencias 2020 y 2021, las cuales se encuentran supeditadas al término de prescripción de 5 años conforme al Decreto Ley 2245 de 2011, tal y como como se observa en la tabla No. 8.</t>
    </r>
  </si>
  <si>
    <t>Debilidades en la planeación y programación de las actividades de la Coordinación de Programas y Campañas de Control y la Subdirección de Fiscalización Cambiaria, 
Falta de controles internos efectivos que garanticen la emisión oportuna de seleccionados definitivos y lineamientos operativos, posteriores a la aprobación de los programas.</t>
  </si>
  <si>
    <r>
      <rPr>
        <b/>
        <sz val="10"/>
        <rFont val="Arial"/>
        <family val="2"/>
      </rPr>
      <t xml:space="preserve">Incumplimiento en la aplicación del régimen sancionatorio cambiario en la DSA Bogotá.
</t>
    </r>
    <r>
      <rPr>
        <sz val="10"/>
        <rFont val="Arial"/>
        <family val="2"/>
      </rPr>
      <t xml:space="preserve">
Revisada una muestra de insumos y expedientes de fiscalización cambiaria de la DSA de Bogotá se evidenció que, pese a configurarse el incumplimiento de respuesta a los requerimientos de información (ausencia de envío de información o actuación, o atención extemporánea por parte del presunto infractor), no se observa a la fecha de revisión de los expedientes, la aplicación de la sanción prevista en el numeral 32 del artículo 3 del Decreto Ley 2245 de 2011. 
Esta situación obedece a deficiencias en el seguimiento y control por parte de la División de Fiscalización y Liquidación Cambiaria de la Dirección Seccional de Aduanas de Bogotá, exponiendo a la entidad a la no imposición de la sanción correspondiente, así como el debilitamiento del control y a la potencial pérdida de recaudo. Lo anterior, para los expedientes documentados en la tabla No. 10.</t>
    </r>
  </si>
  <si>
    <t>Deficiencias en el seguimiento, monitoreo y control por parte de la primera y segunda línea de defensa relacionadas con el proceso auditado</t>
  </si>
  <si>
    <r>
      <rPr>
        <b/>
        <sz val="10"/>
        <rFont val="Arial"/>
        <family val="2"/>
      </rPr>
      <t xml:space="preserve">Falta de celeridad en la gestión de insumos e inactividad procesal en expedientes de fiscalización aduanera o cambiaria en las DSA Bogotá, DSA Medellín y DSIA Bucaramanga </t>
    </r>
    <r>
      <rPr>
        <sz val="10"/>
        <rFont val="Arial"/>
        <family val="2"/>
      </rPr>
      <t xml:space="preserve">
Revisada la muestra de insumos y expedientes de fiscalización aduanera y cambiaria del periodo de auditoría, provenientes de programas y acciones de control en las Direcciones Seccionales de Bogotá, Medellín y Bucaramanga, se evidenció:
•	Falta de celeridad en la apertura, reparto, análisis, asignación y trámite de los seleccionados, con demoras de más de 180 días, lo que evidencia debilidades en la planeación operativa, así como insuficiencias en los mecanismos de seguimiento y control de los tiempos de gestión. (Ver Anexos 5.1, 5.2, 5.3 y 5.4).
•	Períodos prolongados de inactividad procesal en las actuaciones aduaneras y cambiarias, en las cuales se observa la falta de trámites de impulso oportuno, seguimiento efectivo o justificación documentada frente a los tiempos transcurridos durante el trámite de los procesos.
En los expedientes revisados se identificaron periodos prolongados sin actuación entre la recepción del insumo, la apertura de la actuación administrativa y la expedición de decisiones de fondo, así como ausencia de actuaciones intermedias orientadas al impulso procesal, situación que evidencia debilidades en los mecanismos de control, monitoreo y seguimiento de la gestión para la toma de decisiones en los expedientes que se señalan en la tabla 12 del informe.  </t>
    </r>
  </si>
  <si>
    <r>
      <rPr>
        <b/>
        <sz val="10"/>
        <rFont val="Arial"/>
        <family val="2"/>
      </rPr>
      <t>Deficiencias en la aplicación de la normatividad del Comité Técnico de Programas y Campañas de Control.</t>
    </r>
    <r>
      <rPr>
        <sz val="10"/>
        <rFont val="Arial"/>
        <family val="2"/>
      </rPr>
      <t xml:space="preserve">
En desarrollo de la auditoría, y luego del análisis integral de la totalidad de las actas (13) del CTPCC suscritas durante el periodo comprendido entre el 01/01/2023 al 31/12/2025, remitidas por la SARP, se observó deficiencias en el cumplimiento de la normatividad aplicable, lo cual se ve reflejado en su funcionamiento y en la aplicación de las disposiciones que regulan su operación así: 
6.1. Falta de evaluación al impacto y resultados obtenidos de la ejecución de los Programas y Acciones Control.
Revisadas las actas del Comité Técnico (sesiones 1 y 2 del 2023), se evidenció que no se realizó la evaluación al impacto ni a los resultados obtenidos con la ejecución de las acciones de control aprobadas y coordinadas por las Subdirecciones de Fiscalización Aduanera y Cambiaria de la Dirección de Gestión de Fiscalización, así como de los programas. De igual forma, se observó que en los Informes semestrales presentados al Comité entre 2023 a 2025, no contienen el seguimiento y evaluaciones de impacto de los resultados obtenidos con la ejecución de las acciones de control.
Lo anterior desatiende el numeral 5 del artículo 5 de la Resolución 18 del 23/02/2016, modificado por el artículo 2 de la Resolución 152 del 14/12/2021, que establece la función de “evaluar el impacto y los resultados obtenidos con la ejecución de los programas y acciones de control (…) con base en los informes presentados por las Direcciones de Gestión (…) de Fiscalización y Estratégica y de Analítica (…)”.
6.2. Falta de adopción y aprobación del reglamento interno del CTPCC.
En el ejercicio auditor se observó que, a la fecha de presentación de las situaciones, el CTPCC no ha expedido el reglamento interno para el desarrollo de sus sesiones , lo que constituye una omisión al cumplimiento de la función contenida en el numeral 8 del artículo 5 de la Resolución 018 del 23/02/2016, modificada por el artículo 2 de la Resolución 152 del 14/12/2021, “8. Darse su propio reglamento”.
6.3. Incumplimiento de la periodicidad mínima de sesiones del CTPCC.
De acuerdo con la revisión de las actas del CTPCC, se evidenció que para el año 2023 únicamente se realizaron dos (2) reuniones ordinarias en modalidad virtual (TEAMS), incumpliendo la periodicidad mínima establecida en el artículo 10 de la Resolución 018 del 23/02/2016, que dispone que el Comité debe reunirse por lo menos cuatro (4) veces en el año, previa convocatoria realizada por la Secretaría Técnica.
6.4. Incumplimiento en la suscripción del anexo 1 - pacto de confidencialidad y reserva de la información.
Revisados los documentos allegados por la Subdirección de Análisis de Riesgos y Programas (SARP), se evidenció que las actas 4, 7, 8, 9, 10 y 11 del año 2024 y 1, 2, 3 y 4 del año 2025, no cuentan con el anexo 1 “Pacto de Confidencialidad y Reserva de la Información”, y en el acta 3 del 26/06/2024 el mismo no fue suscrito por la totalidad de los asistentes. 
Lo anterior, desatiende lo señalado en el artículo 12 de la Resolución 018 del 23/02/2016 por parte de los integrantes, invitados y asistentes al Comité.
6.5. Falta de seguimiento a los compromisos establecidos en las actas del CTPCC. 
Revisadas las 13 actas remitidas del CTPCC, se evidenció que en las sesiones número 11 del 23/12/2024, 1 del 03/03/2025, 3 del 04/09/2025 y 4 del 19/11/2025 no se realizó el seguimiento a los compromisos adquiridos en sesiones anteriores. En dichas actas, no se registra el estado de cumplimiento, responsables, fechas de ejecución de estos, lo cual impide verificar avances, cierres o posibles incumplimientos de interés para esta instancia de coordinación administrativa y de toma de decisiones estratégicas. </t>
    </r>
  </si>
  <si>
    <t>Falta de lineamientos frente a las gestiones preliminares de los expedientes que limitan la oportunidad y uniformidad en el tratamiento de insumos
Deficiencia en los sistemas de monitoreo, gestión y avance, deficiencias en la planeación operativa de las Direcciones Seccionales y ausencia de protocolos claros de impulso procesal.</t>
  </si>
  <si>
    <t>Posible desconocimiento, baja apropiación o deficiencias en los controles de las funciones normativas asignadas al Comité
Falta de planificación anual de las sesiones del Comité
Insuficiencias de controles para la integridad de los documentos que hacen parte del Comité (Anexo 1 pacto de confidencialidad y reserva de la información) 
Falta de gestión administrativa para elaborar y aprobar el reglamento interno.</t>
  </si>
  <si>
    <t>Insuficiencia en la aplicación de controles efectivos que garanticen la protección de datos con ocasión de la remisión de información sujeta a reserva (seleccionados definitivos)
Falta de estandarización de procedimientos y debilidades en la supervisión y seguimiento, posible desconocimiento o baja apropiación de las políticas de seguridad de la información por parte de los funcionarios.</t>
  </si>
  <si>
    <r>
      <rPr>
        <b/>
        <sz val="10"/>
        <rFont val="Arial"/>
        <family val="2"/>
      </rPr>
      <t xml:space="preserve">Inconsistencias en la información de las bases de datos de control reportadas por la SFA y la SFC frente al seguimiento de los procesos de fiscalización de los seleccionados. 
</t>
    </r>
    <r>
      <rPr>
        <sz val="10"/>
        <rFont val="Arial"/>
        <family val="2"/>
      </rPr>
      <t>En el proceso de verificación y confrontación de las bases de datos remitidas por la SFA y la SFC que contienen la información relacionada con los seleccionados, en el marco de los programas y acciones de control (aduaneros y cambiarios), frente a los expedientes físicos, híbridos y/o digitales aportados por las Direcciones Seccionales objeto de auditoría, se evidenció que la información registrada, no refleja la realidad procesal de algunos de los casos gestionados, presentándose ausencia y/o diferencias de datos, lo que refleja una herramienta de control incompleta que no garantiza la confiabilidad y calidad de la información y que, por tanto, no permite realizar un adecuado seguimiento y monitoreo de las actuaciones adelantadas. (Ver Anexos 8)</t>
    </r>
  </si>
  <si>
    <r>
      <rPr>
        <b/>
        <sz val="10"/>
        <rFont val="Arial"/>
        <family val="2"/>
      </rPr>
      <t xml:space="preserve">Inobservancia en la aplicación de controles de cifrado de archivos electrónicos con información sujeta a reserva. </t>
    </r>
    <r>
      <rPr>
        <sz val="10"/>
        <rFont val="Arial"/>
        <family val="2"/>
      </rPr>
      <t xml:space="preserve">
Verificados los correos electrónicos remitidos por la Subdirección de Fiscalización Aduanera a las Direcciones Seccionales auditadas, se evidenció que los archivos Excel adjuntos -contentivos de los listados de seleccionados - correspondientes a los Memorandos 182 del 12/12/2023, 79 del 21/05/2024, 4 y 7 del 8/01/2025 fueron enviados sin el cumplimiento de las medidas de seguridad, específicamente la protección mediante contraseña, lo que evidencia debilidades en los controles internos relacionados con la protección de datos al momento de compartir archivos electrónicos e inexistencia de mecanismos de verificación previa al envío de estos, que aseguren el cumplimiento de requisitos mínimos de seguridad y control de reserva.</t>
    </r>
  </si>
  <si>
    <t>Deficiencias en el seguimiento, monitoreo y control por parte de la primera y segunda línea de defensa relacionadas con el proceso auditado frente a las herramientas ofimáticas implementadas para seguimiento y control.</t>
  </si>
  <si>
    <r>
      <rPr>
        <b/>
        <sz val="10"/>
        <rFont val="Arial"/>
        <family val="2"/>
      </rPr>
      <t xml:space="preserve">Falencias en la planeación y ejecución de los programas de control cambiario y aduanero que afectan su efectividad y resultados.
</t>
    </r>
    <r>
      <rPr>
        <sz val="10"/>
        <rFont val="Arial"/>
        <family val="2"/>
      </rPr>
      <t xml:space="preserve">
De la revisión realizada a los programas de control cambiarios y aduaneros aprobados por el Comité Técnico de Programas y Campañas de Control (CTPCC) y/o ejecutados en el periodo auditado , se evidenció:
1.1 Programas de control en el régimen cambiario.
1.1.1	Ausencia de valores estimados e indicadores de gestión esperada. 
Del análisis de la información relacionada con la gestión de los 6 programas cambiarios, se evidenciaron deficiencias en el proceso de planeación, debido a que no se establecieron valores estimados (cuantificación monetaria) de la gestión esperada de su ejecución, pese a existir cifras económicas de referencia en cada uno de los Planes de Choque Contra la Evasión y el Contrabando para cada una de las vigencias del proceso auditado. </t>
    </r>
    <r>
      <rPr>
        <i/>
        <sz val="10"/>
        <rFont val="Arial"/>
        <family val="2"/>
      </rPr>
      <t xml:space="preserve">(...) </t>
    </r>
    <r>
      <rPr>
        <sz val="10"/>
        <rFont val="Arial"/>
        <family val="2"/>
      </rPr>
      <t xml:space="preserve">
1.1.2 Resultados de la gestión de los seleccionados frente a los programas.
De los Informes de Seguimiento y Evaluación de los Programas y Campañas de Control, presentados por la Dirección de Gestión Estratégica y de Analítica con corte al 31/12/2025 ante el CTPCC, se observó:
•	Del total de los seleccionados definitivos (2.036) remitidos para gestión a las Direcciones Seccionales a Nivel Nacional, con corte al 31/12/2025, se observó que el 90.08% (1.801 casos) se encontraban pendiente de reparto. </t>
    </r>
    <r>
      <rPr>
        <i/>
        <sz val="10"/>
        <rFont val="Arial"/>
        <family val="2"/>
      </rPr>
      <t>(...)</t>
    </r>
    <r>
      <rPr>
        <sz val="10"/>
        <rFont val="Arial"/>
        <family val="2"/>
      </rPr>
      <t xml:space="preserve">
•	En la relación de los expedientes iniciados frente a la totalidad de seleccionados definitivos (2.036), se evidenció que en 3 programas se finalizaron expedientes asociados a 129 seleccionados, lo que generó una gestión aceptada  de $9.124.048.783, la cual no resulta medible ni evaluable en cuanto a impacto o efectividad frente a lo esperado, </t>
    </r>
    <r>
      <rPr>
        <i/>
        <sz val="10"/>
        <rFont val="Arial"/>
        <family val="2"/>
      </rPr>
      <t>(...)</t>
    </r>
    <r>
      <rPr>
        <sz val="10"/>
        <rFont val="Arial"/>
        <family val="2"/>
      </rPr>
      <t xml:space="preserve">
De lo anterior se concluye una baja ejecución en la gestión de los insumos y expedientes relacionados con los seleccionados </t>
    </r>
    <r>
      <rPr>
        <i/>
        <sz val="10"/>
        <rFont val="Arial"/>
        <family val="2"/>
      </rPr>
      <t xml:space="preserve">(...) </t>
    </r>
    <r>
      <rPr>
        <sz val="10"/>
        <rFont val="Arial"/>
        <family val="2"/>
      </rPr>
      <t xml:space="preserve">
1.2 Programas de control en el régimen aduanero.
1.2.1 Baja ejecución de los seleccionados en los programas de control aduanero.
Del análisis de la información asociada a la gestión de los 3 programas de control aduanero aprobados en el periodo auditado, en 2 de ellos se evidenció una baja ejecución de seleccionados definitivos, reflejada en altos porcentajes de casos en curso o sin reparto, así como en una limitada generación de resultados en términos de gestión aceptada para la entidad, el desagregado por programas es el siguiente: (Ver anexo 1.2.1)
•	En el Programa 2023-PR-8 que ordenó investigaciones sobre declaraciones de importación presentadas entre 01/10/2021 al 30/06/2023, de los 1.611 seleccionados definitivos a 31/12/2025, 13 estaban pendientes de reparto, el 56.7% (914 casos) se encontraban en curso y el 42.4% (684 casos), estaban terminados </t>
    </r>
    <r>
      <rPr>
        <i/>
        <sz val="10"/>
        <rFont val="Arial"/>
        <family val="2"/>
      </rPr>
      <t>(...)</t>
    </r>
    <r>
      <rPr>
        <sz val="10"/>
        <rFont val="Arial"/>
        <family val="2"/>
      </rPr>
      <t xml:space="preserve">
•	En el Programa 2024-PR-5, desarrollado a través de los Memorandos 4, 5 y 7 de 2025 por la Subdirección de Fiscalización Aduanera (SFA), se contabilizaron 542 seleccionados definitivos. Al 31/12/2025, el 57,5% (312) se encontraba en curso </t>
    </r>
    <r>
      <rPr>
        <i/>
        <sz val="10"/>
        <rFont val="Arial"/>
        <family val="2"/>
      </rPr>
      <t>(...)</t>
    </r>
    <r>
      <rPr>
        <sz val="10"/>
        <rFont val="Arial"/>
        <family val="2"/>
      </rPr>
      <t xml:space="preserve">
Respecto de los memorandos 4 y 5 del 8/01/2025, se observó que la totalidad de seleccionados se encuentran en curso y no han generado gestión aceptada, como se evidencia en la tabla 4 del informe. 
La situación evidenciada denota faltas en la gestión oportuna de los expedientes, </t>
    </r>
    <r>
      <rPr>
        <i/>
        <sz val="10"/>
        <rFont val="Arial"/>
        <family val="2"/>
      </rPr>
      <t>(...)</t>
    </r>
    <r>
      <rPr>
        <sz val="10"/>
        <rFont val="Arial"/>
        <family val="2"/>
      </rPr>
      <t xml:space="preserve">
</t>
    </r>
    <r>
      <rPr>
        <b/>
        <sz val="10"/>
        <rFont val="Arial"/>
        <family val="2"/>
      </rPr>
      <t>Ver el hallazgo en integridad en el informe de la auditoría.</t>
    </r>
  </si>
  <si>
    <r>
      <rPr>
        <b/>
        <sz val="10"/>
        <rFont val="Arial"/>
        <family val="2"/>
      </rPr>
      <t>Falencias en la gestión de los seleccionados y en los instrumentos para la medición de resultados de las acciones de control aduanero remitidas por el Nivel Central.</t>
    </r>
    <r>
      <rPr>
        <sz val="10"/>
        <rFont val="Arial"/>
        <family val="2"/>
      </rPr>
      <t xml:space="preserve">
• Revisados los documentos aportados por la Subdirección de Fiscalización Aduanera, relacionados con las acciones de control remitidas a las direcciones seccionales a nivel nacional dentro del periodo auditado, se evidenció que entre los años 2023 a 2025 se expidieron 23 memorandos de los cuales se relaciona el detalle en la tabla 6. 
La tabla evidencia una baja efectividad respecto del trámite y ejecución de los seleccionados para las acciones de control formuladas en el 2023, toda vez que el 64% (618) se encuentran en curso, </t>
    </r>
    <r>
      <rPr>
        <i/>
        <sz val="10"/>
        <rFont val="Arial"/>
        <family val="2"/>
      </rPr>
      <t>(...)</t>
    </r>
    <r>
      <rPr>
        <sz val="10"/>
        <rFont val="Arial"/>
        <family val="2"/>
      </rPr>
      <t xml:space="preserve">
En relación con las anualidades 2024 y 2025, del 100% de los seleccionados (6.236), el 95.5% (5.954) se encuentran en curso (Ver detalle en Anexo 2).
De lo anterior, se concluye una baja ejecución en las direcciones seccionales respecto de la gestión de los seleccionados, </t>
    </r>
    <r>
      <rPr>
        <i/>
        <sz val="10"/>
        <rFont val="Arial"/>
        <family val="2"/>
      </rPr>
      <t>(...)</t>
    </r>
    <r>
      <rPr>
        <sz val="10"/>
        <rFont val="Arial"/>
        <family val="2"/>
      </rPr>
      <t xml:space="preserve">
• Revisados los memorandos de las acciones de control aduaneras remitidas a las Direcciones Seccionales a nivel nacional, se evidenció que estos no cuentan con indicadores, ni metas en valores estimados de ejecución, lo que impide medir su eficiencia, eficacia, efectividad y nivel de cumplimiento, así como verificar la trazabilidad de la gestión, lo que limita la adopción de acciones correctivas y en consecuencia la toma de decisiones basada en evidencias objetivas. 
</t>
    </r>
    <r>
      <rPr>
        <b/>
        <sz val="10"/>
        <rFont val="Arial"/>
        <family val="2"/>
      </rPr>
      <t>Ver el hallazgo en integridad en el informe de la auditoría.</t>
    </r>
  </si>
  <si>
    <t>oficio-directriz</t>
  </si>
  <si>
    <t>1. Solicitar al área de tecnología y/o al responsable de seguridad de la información, capacitación en cifrado y protección de archivos electrónicos con información sujeta a reserva, dirigida a los funcionarios de la SFA.</t>
  </si>
  <si>
    <t xml:space="preserve">1. La Subdirectora de Fiscalización Aduanera remitirá oficio al área de tecnología y/o al responsable de seguridad de la información solicitando la capacitación en cifrado y protección con contraseña de archivos electrónicos, y gestionará su realización. </t>
  </si>
  <si>
    <t>Oficio Solicitud Capacitación</t>
  </si>
  <si>
    <t>1. Expedir oficio a las Direcciones Seccionales reiterando el cumplimiento del Memorando 218 de 2022 y el reporte bimestral con la información actualizada al corte.</t>
  </si>
  <si>
    <t xml:space="preserve">1. La SFA remitirá oficio a las Direcciones Seccionales reiterando el cumplimiento del Memorando 218 de 2022 y la obligación de reportar la información actualizada al corte, con la calidad y completitud exigidas. </t>
  </si>
  <si>
    <t xml:space="preserve">Dirección de Gestión de fiscalización
Subdirección de Fiscalización Cambiaria 
</t>
  </si>
  <si>
    <t xml:space="preserve">
Participar en la elaboración del Proyecto de Resolución mediante el cual se crea el Comité Técnico de Programas, Campañas y Acciones de Control de la DIAN y se deroga la Resolución 018 del 23 de febrero de 2016, modificada por la Resolución 000152 del 14 de diciembre de 2021, con el fin de reglamentar la evaluación y el seguimiento de los programas y campañas de control, establecer la periodicidad de las sesiones de la Mesa Técnica y del Comité, definir los temas a tratar en cada sesión e incorporar las disposiciones relacionadas con la confidencialidad y reserva de la información.</t>
  </si>
  <si>
    <t xml:space="preserve">Apoyar el proyecto de Resolución por el cual se crea el Comité Técnico de Programas, Campañas y Acciones de Control de la DIAN.  en donde se deroga la Resolución 018 del 23 de febrero de 2016 modificada por la Resolución 000152 del 14 de diciembre de 2021. </t>
  </si>
  <si>
    <t>Resolución publicada</t>
  </si>
  <si>
    <t xml:space="preserve">Dirección de Gestión de Fiscalización 
Direccion de Gestión Estratégica y de Analítica </t>
  </si>
  <si>
    <t>Procedimientos PR-COT-0246 y PR-COA-0246 Formulación de programas y campañas de control de obligaciones tributarias, aduaneras y cambiaras actualizados</t>
  </si>
  <si>
    <t>informe trimestral</t>
  </si>
  <si>
    <t>2. Realizar cronograma y enviar correo a la Dirección Seccional</t>
  </si>
  <si>
    <t>cronograma</t>
  </si>
  <si>
    <t xml:space="preserve">3. Proferir lineamiento para que se adelante la conciliación y  depuración de las bases de datos (SI Integra y Linc) </t>
  </si>
  <si>
    <t>Dirección de Gestión  de Fiscalización
Subdirección de Fiscalización Cambiaria</t>
  </si>
  <si>
    <t>Dirección de Gestión de Fiscalización
Subdirección de Fiscalización Aduanera
Direcciones Seccionales
Divisiones de Fiscalización y liquidación o quién haga sus veces en las Direcciones Seccionales.</t>
  </si>
  <si>
    <t>2.Implementar  la capacitación recibida en lo referente a la remisión de listados de seleccionados ( Archivo Excel protegido con contraseña, entrega de la clave por canal diferente al del envío y dirigida al Director Seccional.)</t>
  </si>
  <si>
    <t xml:space="preserve">Oficio o correo electrónico
</t>
  </si>
  <si>
    <t>1. La SFA efectuará la verificación periodica de la base de datos de la información reportada por las Direcciones Seccionale, acordado con el memorando 218 de 2022 s y enviara correos con las inconsistencias que se detecten, si a ello hubiere lugar.</t>
  </si>
  <si>
    <t>2. Hacer retroalimentación a las direcciones seccionales respecto de las inconsistencias que se evidencien al momento de realizar los seguimientos, conforme al Memorando 218 de 2022.</t>
  </si>
  <si>
    <t>Deficiencias en la etapa de planeación por la no definición de metodologías para el cálculo de las expectativas de gestión del programa, metas y plazos de ejecución.
Deficiencias en el análisis de la información del proceso de escogencia de seleccionados
Falencias en los procesos de asignación, seguimiento, monitoreo y control de los casos
Falta de evaluación sistemática de impactos y resultados por parte del Comité Técnico de Programas y Campañas de Control.</t>
  </si>
  <si>
    <t>1.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</si>
  <si>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Expedición de Memorando con directrices para dependencias de fiscalización y liquidación a nivel nacional</t>
  </si>
  <si>
    <t>1. Expedir por parte del Despacho de la Dirección de Gestión de Fiscalización un memorando para todas las dependencias a nivel nacional del proceso de fiscalización y liquidación con  lineamientos generales para identificar, definir y establecer el alcance de los insumos que originan las acciones de fiscalización y que hacen parte de las cargas de servicios, considerando entre otros los referentes a los  generados por los programas y acciones de control.</t>
  </si>
  <si>
    <t>Memorando</t>
  </si>
  <si>
    <t xml:space="preserve">Dirección de Gestión de Fiscalización
Subdirecciones de fiscalización </t>
  </si>
  <si>
    <t>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</si>
  <si>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 xml:space="preserve"> La Subdirección de Fiscalización Aduanera (SFA) remitirá oficio-directriz a las Direcciones Seccionales  para que se aplique el cronograma de los programas y acciones de control
</t>
  </si>
  <si>
    <t>1. Incluir por parte de la SFC  en los  memorandos de lineamientos para la ejecución de los nuevos programas, instrucciones para que dentro del año siguiente a la fecha de ocurrencia del hecho se adelante el procedimiento sancionatorio por renuencia a suministrar información</t>
  </si>
  <si>
    <t>2. Establecer un cronograma por parte de la SFC para la apertura e imposición de sanciones de los expedientes que se citan en a tabla 10 de del hallazgo y remitirlo a la Dirección Seccional de Aduanas de Bogotá</t>
  </si>
  <si>
    <r>
      <rPr>
        <sz val="10"/>
        <color rgb="FFFF0000"/>
        <rFont val="Arial"/>
        <family val="2"/>
        <scheme val="major"/>
      </rPr>
      <t xml:space="preserve"> </t>
    </r>
    <r>
      <rPr>
        <sz val="10"/>
        <color theme="1"/>
        <rFont val="Arial"/>
        <family val="2"/>
        <scheme val="major"/>
      </rPr>
      <t xml:space="preserve">La Subdirección de Fiscalización Aduanera (SFA) remitirá oficio-directriz a las Direcciones Seccionales  para que se aplique el cronograma de los programas y acciones de control
</t>
    </r>
  </si>
  <si>
    <t>Dirección de Gestión Estrategica y Analitica
Subdirección de Análisis de Riesgo y Programas
Coordinacion de Programas y Campañas de Cotrol</t>
  </si>
  <si>
    <t>FISCALIZACION</t>
  </si>
  <si>
    <t>Dirección de Gestión de Fiscalización
Subdirección de Fiscalización Aduanera</t>
  </si>
  <si>
    <t>DGF
Subdirección de Fiscalización Aduanera
Direcciones Seccionales
Divisiones de Fiscalización y liquidación o quién haga sus veces en las Direcciones Seccionales.</t>
  </si>
  <si>
    <t>DGF
Subdirección de Fiscalización Aduanera</t>
  </si>
  <si>
    <t>AAC 2026-005
H7</t>
  </si>
  <si>
    <t>lineamiento</t>
  </si>
  <si>
    <t>5. Realizar una reunión de revisión y validación entre la Coordinación de Programas y Campañas de Control y la Subdirección de Análisis de Riesgo y Programas, con el propósito de verificar el cumplimiento de los requisitos establecidos para la elaboración de los Documentos de Criterios de Selección de Casos de los programas y campañas de control, asegurando, en particular, que la determinación del Valor Estimado se efectúe de conformidad con lo dispuesto en el numeral 6.3 de la Cartilla CT-COA-0081. Como resultado de la actividad, se documentarán las conclusiones, recomendaciones y compromisos de mejora identificados en el  Formato FT-TAH-1674 Control de Registro de Asistencia a Reuniones</t>
  </si>
  <si>
    <t>3. Elaborar la propuesta de modificación acorde con el procedimiento establecido y publicar la modificación</t>
  </si>
  <si>
    <t xml:space="preserve"> La Subdirección de Análisis de Riesgo y Programas - DGEA actualizará los procedimientos PR-COT-0246 y PR-COA-0246 Formulación de programas y campañas de control de obligaciones tributarias, aduaneras y cambiaras,   modificando la Actividad 15, para establecer un termino para la solicitud de los seleccionados por parte de de las Subdirecciones responsables del programa.  </t>
  </si>
  <si>
    <t xml:space="preserve"> La Subdirección de Análisis de Riesgo y Programas - DGEA actualizará los procedimientos PR-COT-0246 y PR-COA-0246 Formulación de programas y campañas de control de obligaciones tributarias, aduaneras y cambiaras,   modificando la Actividad 17, para establecer  el término dentro del cual se debe proferir el lineamiento para la ejecución del programa  por parte de la Subdirección responsable.</t>
  </si>
  <si>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</si>
  <si>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modificará el memorando de metas de gestión del año 2027 que va dirigido a las direcciones seccionales, para incorporar actividades que agilicen la terminación de programas y acciones de control en curso</t>
  </si>
  <si>
    <t xml:space="preserve">4. Definir e incluir en los memorando de lineamientos cronogramas de gestión para la evacuación de los seleccionados de los programas y acciones de control. Realizar un seguimiento trimestral al desarrollo de los programas  y elaborar un informe de resultados y acciones a seguir, el cual sera presentado a la mesa tecnica y el comite de programas. </t>
  </si>
  <si>
    <t>la SFC realizará reunión de seguimiento a los programas  y elaborará informe de resultados  y acciones a seguir. 
.</t>
  </si>
  <si>
    <t xml:space="preserve">4. Realizar un seguimiento trimestral al desarrollo de los programas  y elaborar un informe de resultados y acciones a seguir por parte de la SFC. </t>
  </si>
  <si>
    <t xml:space="preserve">Expedición de Memorando con directrices para que la Subdirección de Fiscalización Cambiaria remita a las direcciones seccionales el memorando de lineamientos y los seleccionados para la ejecución de los programas y las acciones de control. </t>
  </si>
  <si>
    <t>1. Expedir por parte del Despacho de la Dirección de Gestión de Fiscalización un memorando de lineamientos dirigido a la Subdirección de Fiscalización Cambiaria estableciendo términos y controles a implementar para la emisión y envío de los lineamientos de los seleccionados definitivos de los programas y acciones de control a las Direcciones Seccionales.</t>
  </si>
  <si>
    <t>2. Elaborar la propuesta de modificación acorde con el procedimiento establecido y publicar la modificación</t>
  </si>
  <si>
    <t>1.  Expedir por parte del Despacho de la Dirección de Gestión de Fiscalización un memorando para todas las dependencias a nivel nacional del proceso de fiscalización y liquidación con  lineamientos generales para seguimiento de insumos que generan acciones de fiscalización que permita mejorar los mecanismos de control y monitoreo para prevenir restrasos e inactividad procesal en lo expedientes.</t>
  </si>
  <si>
    <t xml:space="preserve">2. La SFA implementará  en los nuevos memorandos con seleccionados de programas y acciones de control  lo aprendido en la capacitación del cifrado de archivos para que todos los listados de seleccionados vayan  protegido con contraseña y la clave se compartirá al Director Seccional  
</t>
  </si>
  <si>
    <t>Proferir el lineamiento para que al interior de la Subdirección de fiscalización cambiaria se relice  la conciliación y depuración de las bases de datos para garantizar que la información registrada en las mismas sea consistente</t>
  </si>
  <si>
    <t xml:space="preserve">La Subdirección de Fiscalización Aduanera (SFA) remitirá oficio-directriz a las Direcciones Seccionales  para que se aplique el cronograma de los programas y acciones de control
</t>
  </si>
  <si>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</si>
  <si>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modificara el memorando de metas de gestión del año 2027 que va dirigido a las direcciones seccionales, para incorporar actividades que agilicen la terminación de programas y acciones de control en curso</t>
  </si>
  <si>
    <t xml:space="preserve">1
</t>
  </si>
  <si>
    <r>
      <t>La SFC realizará reunión de seguimiento a los programas y elaborar</t>
    </r>
    <r>
      <rPr>
        <sz val="10"/>
        <color theme="1"/>
        <rFont val="Arial"/>
        <family val="2"/>
        <scheme val="major"/>
      </rPr>
      <t>á</t>
    </r>
    <r>
      <rPr>
        <sz val="10"/>
        <rFont val="Arial"/>
        <family val="2"/>
        <scheme val="major"/>
      </rPr>
      <t xml:space="preserve"> informe de resultados  y acciones a seguir. 
.</t>
    </r>
  </si>
  <si>
    <t xml:space="preserve"> Formato FT-TAH-1674 Control de Registro de Asistencia a Reuniones a demanda</t>
  </si>
  <si>
    <t>Dirección de Gestión Estrategica y Analitica
Subdirección de Análisis de Riesgo y Programas
Coordinacion de Programas y Campañas de Control</t>
  </si>
  <si>
    <t>2. Modificar el Memorando de metas de gestión para la vigencia del año 2027 de la Subdirección de Fiscalización Aduanera  para incorporar  actividades que permitan agilizar la ejecución y terminación de los programas y acciones de control en curso</t>
  </si>
  <si>
    <t>Incluir en el memorando de lineamientos de los nuevos programas de control la directriz que establezca la conformación y tramite inmediato de las investigaciones generadas por renuencia de los usuarios a suministrar información.
En las visitas de autoevaluación realizar seguimiento al cumplimiento de estas directrices.</t>
  </si>
  <si>
    <t>Documento con lineamiento</t>
  </si>
  <si>
    <t xml:space="preserve">Dirección de Gestión de Fiscalización
Subdirección de Fiscalización Cambiaria 
</t>
  </si>
  <si>
    <t xml:space="preserve">3
</t>
  </si>
  <si>
    <t>Memorandos con seleccionados que se expidan a partir de la fecha a demanda</t>
  </si>
  <si>
    <t>correos a las Direcciones seccionales cuando hubiere lugar a demanda</t>
  </si>
  <si>
    <t>La Coordinación de Programas y Campañas de Control de la Subdirección de Análisis de Riesgo y Programas de la DGEA verificará el cumplimiento a lo establecido en el numeral 6.3 “Cálculo del Valor Estimado en Programas de Control Cambiario” de la Cartilla CT-COA-0081 “Elaboración de los Documentos de Criterios de Selección y Tratamiento de la Información en la Formulación de Programas y Campañas de Control”. En consecuencia, garantizará que el cálculo del Valor Estimado incorporado en la formulación de los Programas de Control Cambiario se realice de conformidad con los lineamientos y criterios definidos en dicho numeral.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</si>
</sst>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d/mm/yyyy;@"/>
    <numFmt numFmtId="166" formatCode="0.0"/>
  </numFmts>
  <fonts count="14" x14ac:knownFonts="1">
    <font>
      <sz val="11"/>
      <color theme="1"/>
      <name val="Arial"/>
      <family val="2"/>
      <scheme val="minor"/>
    </font>
    <font>
      <sz val="10"/>
      <name val="Arial"/>
      <family val="2"/>
    </font>
    <font>
      <sz val="12"/>
      <name val="Arial"/>
      <family val="2"/>
    </font>
    <font>
      <b/>
      <sz val="12"/>
      <name val="Arial"/>
      <family val="2"/>
    </font>
    <font>
      <b/>
      <sz val="10"/>
      <name val="Arial"/>
      <family val="2"/>
    </font>
    <font>
      <sz val="10"/>
      <name val="Arial Narrow"/>
      <family val="2"/>
    </font>
    <font>
      <b/>
      <sz val="14"/>
      <name val="Arial"/>
      <family val="2"/>
    </font>
    <font>
      <sz val="11"/>
      <name val="Arial"/>
      <family val="2"/>
      <scheme val="minor"/>
    </font>
    <font>
      <sz val="12"/>
      <name val="Arial"/>
      <family val="2"/>
      <scheme val="minor"/>
    </font>
    <font>
      <sz val="10"/>
      <name val="Arial"/>
      <family val="2"/>
      <scheme val="minor"/>
    </font>
    <font>
      <i/>
      <sz val="10"/>
      <name val="Arial"/>
      <family val="2"/>
    </font>
    <font>
      <sz val="10"/>
      <name val="Arial"/>
      <family val="2"/>
      <scheme val="major"/>
    </font>
    <font>
      <sz val="10"/>
      <color theme="1"/>
      <name val="Arial"/>
      <family val="2"/>
      <scheme val="major"/>
    </font>
    <font>
      <sz val="10"/>
      <color rgb="FFFF0000"/>
      <name val="Arial"/>
      <family val="2"/>
      <scheme val="maj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applyNumberFormat="0" applyFill="0" applyBorder="0" applyAlignment="0" applyProtection="0"/>
    <xf numFmtId="0" fontId="5" fillId="0" borderId="0"/>
  </cellStyleXfs>
  <cellXfs count="62">
    <xf numFmtId="0" fontId="0" fillId="0" borderId="0" xfId="0"/>
    <xf numFmtId="0" fontId="3" fillId="0" borderId="5" xfId="2" applyFont="1" applyFill="1" applyBorder="1" applyAlignment="1" applyProtection="1">
      <alignment horizontal="center" vertical="center" wrapText="1"/>
      <protection locked="0"/>
    </xf>
    <xf numFmtId="1" fontId="3" fillId="0" borderId="5" xfId="2" applyNumberFormat="1" applyFont="1" applyFill="1" applyBorder="1" applyAlignment="1" applyProtection="1">
      <alignment horizontal="center" vertical="center" wrapText="1"/>
      <protection locked="0"/>
    </xf>
    <xf numFmtId="0" fontId="7" fillId="0" borderId="5" xfId="0" applyFont="1" applyBorder="1" applyAlignment="1">
      <alignment horizontal="justify" vertical="center" wrapText="1"/>
    </xf>
    <xf numFmtId="0" fontId="7" fillId="0" borderId="0" xfId="0" applyFont="1" applyAlignment="1">
      <alignment horizontal="justify" vertical="center" wrapText="1"/>
    </xf>
    <xf numFmtId="165" fontId="3" fillId="0" borderId="5" xfId="2" applyNumberFormat="1" applyFont="1" applyFill="1" applyBorder="1" applyAlignment="1" applyProtection="1">
      <alignment horizontal="center" vertical="center" wrapText="1"/>
      <protection locked="0"/>
    </xf>
    <xf numFmtId="165" fontId="7" fillId="0" borderId="5" xfId="0" applyNumberFormat="1" applyFont="1" applyBorder="1" applyAlignment="1">
      <alignment horizontal="justify" vertical="center" wrapText="1"/>
    </xf>
    <xf numFmtId="165" fontId="7" fillId="0" borderId="0" xfId="0" applyNumberFormat="1" applyFont="1" applyAlignment="1">
      <alignment horizontal="justify" vertical="center" wrapText="1"/>
    </xf>
    <xf numFmtId="0" fontId="7" fillId="0" borderId="0" xfId="0" applyFont="1" applyAlignment="1">
      <alignment horizontal="justify" vertical="center"/>
    </xf>
    <xf numFmtId="0" fontId="8" fillId="0" borderId="0" xfId="0" applyFont="1" applyAlignment="1">
      <alignment horizontal="justify" vertical="center"/>
    </xf>
    <xf numFmtId="0" fontId="7" fillId="0" borderId="5" xfId="0" applyFont="1" applyBorder="1" applyAlignment="1">
      <alignment horizontal="justify" vertical="center"/>
    </xf>
    <xf numFmtId="165" fontId="7" fillId="0" borderId="0" xfId="0" applyNumberFormat="1" applyFont="1" applyAlignment="1">
      <alignment horizontal="justify" vertical="center"/>
    </xf>
    <xf numFmtId="0" fontId="7" fillId="0" borderId="0" xfId="0" applyFont="1" applyAlignment="1">
      <alignment horizontal="center" vertical="center"/>
    </xf>
    <xf numFmtId="0" fontId="4" fillId="0" borderId="5" xfId="0" applyFont="1" applyBorder="1" applyAlignment="1" applyProtection="1">
      <alignment horizontal="justify" vertical="center" wrapText="1"/>
      <protection locked="0"/>
    </xf>
    <xf numFmtId="14" fontId="4" fillId="0" borderId="5" xfId="0" applyNumberFormat="1" applyFont="1" applyBorder="1" applyAlignment="1" applyProtection="1">
      <alignment horizontal="justify" vertical="center" wrapText="1"/>
      <protection locked="0"/>
    </xf>
    <xf numFmtId="0" fontId="4" fillId="0" borderId="5" xfId="1" applyFont="1" applyBorder="1" applyAlignment="1" applyProtection="1">
      <alignment horizontal="justify" vertical="center" wrapText="1"/>
      <protection locked="0"/>
    </xf>
    <xf numFmtId="0" fontId="3" fillId="0" borderId="5" xfId="2" applyFont="1" applyFill="1" applyBorder="1" applyAlignment="1" applyProtection="1">
      <alignment horizontal="center" vertical="center" wrapText="1"/>
    </xf>
    <xf numFmtId="0" fontId="3" fillId="0" borderId="5" xfId="3"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11" fillId="0" borderId="5" xfId="0" applyFont="1" applyBorder="1" applyAlignment="1">
      <alignment horizontal="justify" vertical="center" wrapText="1"/>
    </xf>
    <xf numFmtId="0" fontId="11" fillId="0" borderId="5" xfId="0" applyFont="1" applyBorder="1" applyAlignment="1">
      <alignment horizontal="center" vertical="center" wrapText="1"/>
    </xf>
    <xf numFmtId="165" fontId="11" fillId="0" borderId="5"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0" fontId="12" fillId="0" borderId="5" xfId="0" applyFont="1" applyBorder="1" applyAlignment="1">
      <alignment horizontal="justify" vertical="center" wrapText="1"/>
    </xf>
    <xf numFmtId="49" fontId="11" fillId="0" borderId="5" xfId="0" applyNumberFormat="1" applyFont="1" applyBorder="1" applyAlignment="1">
      <alignment horizontal="justify" vertical="top" wrapText="1"/>
    </xf>
    <xf numFmtId="0" fontId="11" fillId="0" borderId="5" xfId="0" applyFont="1" applyBorder="1" applyAlignment="1">
      <alignment horizontal="justify" vertical="top" wrapText="1"/>
    </xf>
    <xf numFmtId="0" fontId="12" fillId="0" borderId="5" xfId="0" applyFont="1" applyBorder="1" applyAlignment="1">
      <alignment horizontal="center" vertical="center" wrapText="1"/>
    </xf>
    <xf numFmtId="0" fontId="11" fillId="0" borderId="5" xfId="0" applyFont="1" applyBorder="1" applyAlignment="1">
      <alignment horizontal="left" vertical="top" wrapText="1"/>
    </xf>
    <xf numFmtId="9" fontId="11" fillId="0" borderId="5" xfId="0" applyNumberFormat="1" applyFont="1" applyBorder="1" applyAlignment="1">
      <alignment horizontal="center" vertical="center" wrapText="1"/>
    </xf>
    <xf numFmtId="0" fontId="13" fillId="0" borderId="5" xfId="0" applyFont="1" applyBorder="1" applyAlignment="1">
      <alignment horizontal="justify" vertical="center" wrapText="1"/>
    </xf>
    <xf numFmtId="0" fontId="1" fillId="0" borderId="1" xfId="0" applyFont="1" applyBorder="1" applyAlignment="1">
      <alignment horizontal="justify" vertical="center" wrapText="1"/>
    </xf>
    <xf numFmtId="1" fontId="11" fillId="0" borderId="5" xfId="0" applyNumberFormat="1" applyFont="1" applyBorder="1" applyAlignment="1">
      <alignment horizontal="center" vertical="center" wrapText="1"/>
    </xf>
    <xf numFmtId="0" fontId="4" fillId="0" borderId="5" xfId="0" applyFont="1" applyBorder="1" applyAlignment="1">
      <alignment horizontal="justify" vertical="center" wrapText="1"/>
    </xf>
    <xf numFmtId="0" fontId="4" fillId="0" borderId="1" xfId="0" applyFont="1" applyBorder="1" applyAlignment="1">
      <alignment horizontal="justify" vertical="center" wrapText="1"/>
    </xf>
    <xf numFmtId="0" fontId="1" fillId="0" borderId="5" xfId="0" applyFont="1" applyBorder="1" applyAlignment="1">
      <alignment horizontal="justify" vertical="center" wrapText="1"/>
    </xf>
    <xf numFmtId="166" fontId="11" fillId="0" borderId="5" xfId="0" applyNumberFormat="1" applyFont="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justify" vertical="top" wrapText="1"/>
    </xf>
    <xf numFmtId="0" fontId="11" fillId="0" borderId="1" xfId="0" applyFont="1" applyBorder="1" applyAlignment="1">
      <alignment horizontal="center" vertical="center" wrapText="1"/>
    </xf>
    <xf numFmtId="165" fontId="11" fillId="0" borderId="1" xfId="0" applyNumberFormat="1" applyFont="1" applyBorder="1" applyAlignment="1">
      <alignment horizontal="center" vertical="center" wrapText="1"/>
    </xf>
    <xf numFmtId="0" fontId="7" fillId="0" borderId="5" xfId="0" applyFont="1" applyBorder="1" applyAlignment="1">
      <alignment horizontal="justify" vertical="center" wrapText="1"/>
    </xf>
    <xf numFmtId="0" fontId="2" fillId="0" borderId="5" xfId="0" applyFont="1" applyBorder="1" applyAlignment="1" applyProtection="1">
      <alignment horizontal="justify" vertical="center"/>
      <protection locked="0"/>
    </xf>
    <xf numFmtId="0" fontId="6" fillId="0" borderId="5" xfId="0" applyFont="1" applyBorder="1" applyAlignment="1" applyProtection="1">
      <alignment horizontal="justify" vertical="center" wrapText="1"/>
      <protection locked="0"/>
    </xf>
    <xf numFmtId="0" fontId="4" fillId="0" borderId="5" xfId="0" applyFont="1" applyBorder="1" applyAlignment="1" applyProtection="1">
      <alignment horizontal="justify" vertical="center" wrapText="1"/>
      <protection locked="0"/>
    </xf>
    <xf numFmtId="0" fontId="1" fillId="0" borderId="5" xfId="1" applyBorder="1" applyAlignment="1" applyProtection="1">
      <alignment horizontal="justify" vertical="center" wrapText="1"/>
      <protection locked="0"/>
    </xf>
    <xf numFmtId="164" fontId="4" fillId="0" borderId="5" xfId="0" applyNumberFormat="1" applyFont="1" applyBorder="1" applyAlignment="1" applyProtection="1">
      <alignment horizontal="justify" vertical="center" wrapText="1"/>
      <protection locked="0"/>
    </xf>
    <xf numFmtId="0" fontId="9" fillId="0" borderId="4" xfId="0" applyFont="1" applyBorder="1" applyAlignment="1" applyProtection="1">
      <alignment horizontal="justify" vertical="center"/>
      <protection locked="0"/>
    </xf>
    <xf numFmtId="0" fontId="9" fillId="0" borderId="2"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4"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cellXfs>
  <cellStyles count="4">
    <cellStyle name="Normal" xfId="0" builtinId="0"/>
    <cellStyle name="Normal 2 2 2" xfId="1" xr:uid="{5C896034-BAE6-4461-BA90-5CE86C26161D}"/>
    <cellStyle name="Normal 4" xfId="3" xr:uid="{D11AAE48-06F3-49A9-BA0C-BF120B7D04D0}"/>
    <cellStyle name="Normal_SegCúcuta Impuestos 2" xfId="2" xr:uid="{DC34A67E-841A-4CFC-B5D8-5C8591B5A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424645</xdr:colOff>
      <xdr:row>0</xdr:row>
      <xdr:rowOff>108178</xdr:rowOff>
    </xdr:from>
    <xdr:to>
      <xdr:col>1</xdr:col>
      <xdr:colOff>148906</xdr:colOff>
      <xdr:row>7</xdr:row>
      <xdr:rowOff>562543</xdr:rowOff>
    </xdr:to>
    <xdr:pic>
      <xdr:nvPicPr>
        <xdr:cNvPr id="2" name="Imagen 1">
          <a:extLst>
            <a:ext uri="{FF2B5EF4-FFF2-40B4-BE49-F238E27FC236}">
              <a16:creationId xmlns:a16="http://schemas.microsoft.com/office/drawing/2014/main" id="{780EAD90-91A9-4B41-96F4-0F1DDCCF1614}"/>
            </a:ext>
          </a:extLst>
        </xdr:cNvPr>
        <xdr:cNvPicPr>
          <a:picLocks noChangeAspect="1"/>
        </xdr:cNvPicPr>
      </xdr:nvPicPr>
      <xdr:blipFill>
        <a:blip xmlns:r="http://schemas.openxmlformats.org/officeDocument/2006/relationships" r:embed="rId1"/>
        <a:stretch>
          <a:fillRect/>
        </a:stretch>
      </xdr:blipFill>
      <xdr:spPr>
        <a:xfrm>
          <a:off x="424645" y="108178"/>
          <a:ext cx="565955" cy="577744"/>
        </a:xfrm>
        <a:prstGeom prst="rect">
          <a:avLst/>
        </a:prstGeom>
      </xdr:spPr>
    </xdr:pic>
    <xdr:clientData/>
  </xdr:twoCellAnchor>
</xdr:wsDr>
</file>

<file path=xl/theme/theme1.xml><?xml version="1.0" encoding="utf-8"?>
<a:theme xmlns:a="http://schemas.openxmlformats.org/drawingml/2006/main" name="JERB">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02F634-3085-454C-B322-5538C5117EE1}">
  <we:reference id="wa200009404" version="1.0.0.8" store="es-ES" storeType="OMEX"/>
  <we:alternateReferences>
    <we:reference id="WA200009404" version="1.0.0.8" store="WA200009404" storeType="OMEX"/>
  </we:alternateReferences>
  <we:properties>
    <we:property name="claude.fileId" value="&quot;9e7b4d37-299c-42fc-aa4f-a4bb35d70a4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53F6-69BB-4A17-89E7-28AB0EF0162A}">
  <dimension ref="A1:O32"/>
  <sheetViews>
    <sheetView showGridLines="0" tabSelected="1" topLeftCell="G8" zoomScaleNormal="100" workbookViewId="0">
      <pane ySplit="1" topLeftCell="A9" activePane="bottomLeft" state="frozen"/>
      <selection activeCell="A8" sqref="A8"/>
      <selection pane="bottomLeft" activeCell="H8" sqref="H8"/>
    </sheetView>
  </sheetViews>
  <sheetFormatPr baseColWidth="10" defaultColWidth="11.375" defaultRowHeight="14.25" x14ac:dyDescent="0.2"/>
  <cols>
    <col min="1" max="1" width="11.125" style="8" customWidth="1"/>
    <col min="2" max="2" width="11.5" style="8" customWidth="1"/>
    <col min="3" max="3" width="13" style="8" customWidth="1"/>
    <col min="4" max="4" width="14.25" style="8" customWidth="1"/>
    <col min="5" max="5" width="133.875" style="8" customWidth="1"/>
    <col min="6" max="6" width="35.5" style="8" customWidth="1"/>
    <col min="7" max="7" width="62.5" style="8" customWidth="1"/>
    <col min="8" max="8" width="59.25" style="8" customWidth="1"/>
    <col min="9" max="9" width="24.25" style="8" customWidth="1"/>
    <col min="10" max="10" width="26.5" style="8" customWidth="1"/>
    <col min="11" max="11" width="20.375" style="11" customWidth="1"/>
    <col min="12" max="12" width="28.625" style="11" customWidth="1"/>
    <col min="13" max="13" width="37.625" style="8" customWidth="1"/>
    <col min="14" max="14" width="39.25" style="8" customWidth="1"/>
    <col min="15" max="15" width="44.25" style="8" customWidth="1"/>
    <col min="16" max="16384" width="11.375" style="8"/>
  </cols>
  <sheetData>
    <row r="1" spans="1:15" ht="18" hidden="1" x14ac:dyDescent="0.2">
      <c r="A1" s="41"/>
      <c r="B1" s="42" t="s">
        <v>0</v>
      </c>
      <c r="C1" s="42"/>
      <c r="D1" s="42"/>
      <c r="E1" s="42"/>
      <c r="F1" s="42"/>
      <c r="G1" s="42"/>
      <c r="H1" s="42"/>
      <c r="I1" s="42"/>
      <c r="J1" s="42"/>
      <c r="K1" s="42"/>
      <c r="L1" s="42"/>
      <c r="M1" s="42"/>
      <c r="N1" s="42"/>
      <c r="O1" s="42"/>
    </row>
    <row r="2" spans="1:15" ht="18" hidden="1" x14ac:dyDescent="0.2">
      <c r="A2" s="41"/>
      <c r="B2" s="42" t="s">
        <v>1</v>
      </c>
      <c r="C2" s="42"/>
      <c r="D2" s="42"/>
      <c r="E2" s="42"/>
      <c r="F2" s="42"/>
      <c r="G2" s="42"/>
      <c r="H2" s="42"/>
      <c r="I2" s="42"/>
      <c r="J2" s="42"/>
      <c r="K2" s="42"/>
      <c r="L2" s="42"/>
      <c r="M2" s="42"/>
      <c r="N2" s="42"/>
      <c r="O2" s="42"/>
    </row>
    <row r="3" spans="1:15" hidden="1" x14ac:dyDescent="0.2">
      <c r="A3" s="43" t="s">
        <v>2</v>
      </c>
      <c r="B3" s="43"/>
      <c r="C3" s="43"/>
      <c r="D3" s="43"/>
      <c r="E3" s="43"/>
      <c r="F3" s="43" t="s">
        <v>26</v>
      </c>
      <c r="G3" s="43"/>
      <c r="H3" s="43"/>
      <c r="I3" s="43"/>
      <c r="J3" s="43"/>
      <c r="K3" s="43"/>
      <c r="L3" s="43"/>
      <c r="M3" s="43"/>
      <c r="N3" s="43"/>
      <c r="O3" s="43"/>
    </row>
    <row r="4" spans="1:15" hidden="1" x14ac:dyDescent="0.2">
      <c r="A4" s="43" t="s">
        <v>3</v>
      </c>
      <c r="B4" s="43"/>
      <c r="C4" s="43"/>
      <c r="D4" s="43"/>
      <c r="E4" s="43"/>
      <c r="F4" s="44" t="s">
        <v>27</v>
      </c>
      <c r="G4" s="44"/>
      <c r="H4" s="44"/>
      <c r="I4" s="44"/>
      <c r="J4" s="44"/>
      <c r="K4" s="44"/>
      <c r="L4" s="44"/>
      <c r="M4" s="44"/>
      <c r="N4" s="44"/>
      <c r="O4" s="44"/>
    </row>
    <row r="5" spans="1:15" s="9" customFormat="1" ht="15" hidden="1" x14ac:dyDescent="0.2">
      <c r="A5" s="43" t="s">
        <v>4</v>
      </c>
      <c r="B5" s="43"/>
      <c r="C5" s="43"/>
      <c r="D5" s="43"/>
      <c r="E5" s="43"/>
      <c r="F5" s="13" t="s">
        <v>5</v>
      </c>
      <c r="G5" s="14"/>
      <c r="H5" s="15"/>
      <c r="I5" s="13" t="s">
        <v>6</v>
      </c>
      <c r="J5" s="14">
        <v>46213</v>
      </c>
      <c r="K5" s="45"/>
      <c r="L5" s="45"/>
      <c r="M5" s="45"/>
      <c r="N5" s="45"/>
      <c r="O5" s="45"/>
    </row>
    <row r="6" spans="1:15" s="9" customFormat="1" ht="15" hidden="1" x14ac:dyDescent="0.2">
      <c r="A6" s="43" t="s">
        <v>7</v>
      </c>
      <c r="B6" s="43"/>
      <c r="C6" s="43"/>
      <c r="D6" s="43"/>
      <c r="E6" s="43"/>
      <c r="F6" s="13" t="s">
        <v>5</v>
      </c>
      <c r="G6" s="14"/>
      <c r="H6" s="15"/>
      <c r="I6" s="13" t="s">
        <v>6</v>
      </c>
      <c r="J6" s="14">
        <v>46112</v>
      </c>
      <c r="K6" s="45"/>
      <c r="L6" s="45"/>
      <c r="M6" s="45"/>
      <c r="N6" s="45"/>
      <c r="O6" s="45"/>
    </row>
    <row r="7" spans="1:15" hidden="1" x14ac:dyDescent="0.2">
      <c r="A7" s="46"/>
      <c r="B7" s="47"/>
      <c r="C7" s="47"/>
      <c r="D7" s="47"/>
      <c r="E7" s="47"/>
      <c r="F7" s="47"/>
      <c r="G7" s="47"/>
      <c r="H7" s="47"/>
      <c r="I7" s="47"/>
      <c r="J7" s="47"/>
      <c r="K7" s="47"/>
      <c r="L7" s="47"/>
      <c r="M7" s="47"/>
      <c r="N7" s="47"/>
      <c r="O7" s="48"/>
    </row>
    <row r="8" spans="1:15" s="12" customFormat="1" ht="57" customHeight="1" x14ac:dyDescent="0.2">
      <c r="A8" s="16" t="s">
        <v>18</v>
      </c>
      <c r="B8" s="16" t="s">
        <v>19</v>
      </c>
      <c r="C8" s="16" t="s">
        <v>20</v>
      </c>
      <c r="D8" s="16" t="s">
        <v>22</v>
      </c>
      <c r="E8" s="17" t="s">
        <v>23</v>
      </c>
      <c r="F8" s="1" t="s">
        <v>8</v>
      </c>
      <c r="G8" s="18" t="s">
        <v>9</v>
      </c>
      <c r="H8" s="18" t="s">
        <v>10</v>
      </c>
      <c r="I8" s="18" t="s">
        <v>11</v>
      </c>
      <c r="J8" s="18" t="s">
        <v>12</v>
      </c>
      <c r="K8" s="5" t="s">
        <v>13</v>
      </c>
      <c r="L8" s="5" t="s">
        <v>14</v>
      </c>
      <c r="M8" s="2" t="s">
        <v>15</v>
      </c>
      <c r="N8" s="2" t="s">
        <v>16</v>
      </c>
      <c r="O8" s="18" t="s">
        <v>17</v>
      </c>
    </row>
    <row r="9" spans="1:15" ht="76.5" x14ac:dyDescent="0.2">
      <c r="A9" s="49" t="s">
        <v>28</v>
      </c>
      <c r="B9" s="49" t="s">
        <v>21</v>
      </c>
      <c r="C9" s="51" t="s">
        <v>26</v>
      </c>
      <c r="D9" s="49" t="s">
        <v>29</v>
      </c>
      <c r="E9" s="57" t="s">
        <v>49</v>
      </c>
      <c r="F9" s="57" t="s">
        <v>73</v>
      </c>
      <c r="G9" s="19" t="s">
        <v>76</v>
      </c>
      <c r="H9" s="19" t="s">
        <v>75</v>
      </c>
      <c r="I9" s="20" t="s">
        <v>77</v>
      </c>
      <c r="J9" s="20">
        <v>1</v>
      </c>
      <c r="K9" s="21">
        <v>46235</v>
      </c>
      <c r="L9" s="21">
        <v>46295</v>
      </c>
      <c r="M9" s="22">
        <f>(L9-K9)/7</f>
        <v>8.5714285714285712</v>
      </c>
      <c r="N9" s="19"/>
      <c r="O9" s="19" t="s">
        <v>78</v>
      </c>
    </row>
    <row r="10" spans="1:15" ht="63.75" x14ac:dyDescent="0.2">
      <c r="A10" s="53"/>
      <c r="B10" s="53"/>
      <c r="C10" s="54"/>
      <c r="D10" s="53"/>
      <c r="E10" s="58"/>
      <c r="F10" s="58"/>
      <c r="G10" s="19" t="s">
        <v>79</v>
      </c>
      <c r="H10" s="19" t="s">
        <v>80</v>
      </c>
      <c r="I10" s="20" t="s">
        <v>51</v>
      </c>
      <c r="J10" s="20">
        <v>1</v>
      </c>
      <c r="K10" s="21">
        <v>46254</v>
      </c>
      <c r="L10" s="21">
        <v>46286</v>
      </c>
      <c r="M10" s="22">
        <f>(L10-K10)/7</f>
        <v>4.5714285714285712</v>
      </c>
      <c r="N10" s="19"/>
      <c r="O10" s="19" t="s">
        <v>68</v>
      </c>
    </row>
    <row r="11" spans="1:15" ht="63.75" x14ac:dyDescent="0.2">
      <c r="A11" s="53"/>
      <c r="B11" s="53"/>
      <c r="C11" s="54"/>
      <c r="D11" s="53"/>
      <c r="E11" s="58"/>
      <c r="F11" s="58"/>
      <c r="G11" s="23" t="s">
        <v>107</v>
      </c>
      <c r="H11" s="23" t="s">
        <v>108</v>
      </c>
      <c r="I11" s="20" t="s">
        <v>77</v>
      </c>
      <c r="J11" s="20">
        <v>1</v>
      </c>
      <c r="K11" s="21">
        <v>46266</v>
      </c>
      <c r="L11" s="21">
        <v>46387</v>
      </c>
      <c r="M11" s="22">
        <f t="shared" ref="M11:M13" si="0">(L11-K11)/7</f>
        <v>17.285714285714285</v>
      </c>
      <c r="N11" s="19"/>
      <c r="O11" s="19" t="s">
        <v>68</v>
      </c>
    </row>
    <row r="12" spans="1:15" ht="85.5" customHeight="1" x14ac:dyDescent="0.2">
      <c r="A12" s="53"/>
      <c r="B12" s="53"/>
      <c r="C12" s="54"/>
      <c r="D12" s="53"/>
      <c r="E12" s="58"/>
      <c r="F12" s="58"/>
      <c r="G12" s="24" t="s">
        <v>97</v>
      </c>
      <c r="H12" s="25" t="s">
        <v>110</v>
      </c>
      <c r="I12" s="20" t="s">
        <v>63</v>
      </c>
      <c r="J12" s="26" t="s">
        <v>109</v>
      </c>
      <c r="K12" s="21">
        <v>46264</v>
      </c>
      <c r="L12" s="21">
        <v>46386</v>
      </c>
      <c r="M12" s="22">
        <f t="shared" si="0"/>
        <v>17.428571428571427</v>
      </c>
      <c r="N12" s="21"/>
      <c r="O12" s="27" t="s">
        <v>57</v>
      </c>
    </row>
    <row r="13" spans="1:15" ht="132.75" customHeight="1" x14ac:dyDescent="0.2">
      <c r="A13" s="50"/>
      <c r="B13" s="50"/>
      <c r="C13" s="52"/>
      <c r="D13" s="50"/>
      <c r="E13" s="58"/>
      <c r="F13" s="58"/>
      <c r="G13" s="19" t="s">
        <v>91</v>
      </c>
      <c r="H13" s="19" t="s">
        <v>120</v>
      </c>
      <c r="I13" s="23" t="s">
        <v>111</v>
      </c>
      <c r="J13" s="28">
        <v>1</v>
      </c>
      <c r="K13" s="21">
        <v>46248</v>
      </c>
      <c r="L13" s="21">
        <v>46386</v>
      </c>
      <c r="M13" s="22">
        <f t="shared" si="0"/>
        <v>19.714285714285715</v>
      </c>
      <c r="N13" s="29"/>
      <c r="O13" s="19" t="s">
        <v>112</v>
      </c>
    </row>
    <row r="14" spans="1:15" ht="69" customHeight="1" x14ac:dyDescent="0.2">
      <c r="A14" s="49" t="s">
        <v>28</v>
      </c>
      <c r="B14" s="49" t="s">
        <v>21</v>
      </c>
      <c r="C14" s="51" t="s">
        <v>26</v>
      </c>
      <c r="D14" s="49" t="s">
        <v>30</v>
      </c>
      <c r="E14" s="55" t="s">
        <v>50</v>
      </c>
      <c r="F14" s="55" t="s">
        <v>36</v>
      </c>
      <c r="G14" s="19" t="s">
        <v>74</v>
      </c>
      <c r="H14" s="19" t="s">
        <v>106</v>
      </c>
      <c r="I14" s="20" t="s">
        <v>51</v>
      </c>
      <c r="J14" s="20">
        <v>1</v>
      </c>
      <c r="K14" s="21">
        <v>46254</v>
      </c>
      <c r="L14" s="21">
        <v>46286</v>
      </c>
      <c r="M14" s="22">
        <f>(L14-K14)/7</f>
        <v>4.5714285714285712</v>
      </c>
      <c r="N14" s="19"/>
      <c r="O14" s="19" t="s">
        <v>68</v>
      </c>
    </row>
    <row r="15" spans="1:15" ht="60.75" customHeight="1" x14ac:dyDescent="0.2">
      <c r="A15" s="50"/>
      <c r="B15" s="50"/>
      <c r="C15" s="52"/>
      <c r="D15" s="50"/>
      <c r="E15" s="56"/>
      <c r="F15" s="56"/>
      <c r="G15" s="23" t="s">
        <v>113</v>
      </c>
      <c r="H15" s="23" t="s">
        <v>108</v>
      </c>
      <c r="I15" s="20" t="s">
        <v>77</v>
      </c>
      <c r="J15" s="20">
        <v>1</v>
      </c>
      <c r="K15" s="21">
        <v>46266</v>
      </c>
      <c r="L15" s="21">
        <v>46387</v>
      </c>
      <c r="M15" s="22">
        <f t="shared" ref="M15" si="1">(L15-K15)/7</f>
        <v>17.285714285714285</v>
      </c>
      <c r="N15" s="19"/>
      <c r="O15" s="19" t="s">
        <v>68</v>
      </c>
    </row>
    <row r="16" spans="1:15" ht="87.75" customHeight="1" x14ac:dyDescent="0.2">
      <c r="A16" s="49" t="s">
        <v>28</v>
      </c>
      <c r="B16" s="49" t="s">
        <v>21</v>
      </c>
      <c r="C16" s="51" t="s">
        <v>26</v>
      </c>
      <c r="D16" s="49" t="s">
        <v>31</v>
      </c>
      <c r="E16" s="51" t="s">
        <v>37</v>
      </c>
      <c r="F16" s="59" t="s">
        <v>38</v>
      </c>
      <c r="G16" s="19" t="s">
        <v>101</v>
      </c>
      <c r="H16" s="19" t="s">
        <v>100</v>
      </c>
      <c r="I16" s="20" t="s">
        <v>77</v>
      </c>
      <c r="J16" s="20">
        <v>1</v>
      </c>
      <c r="K16" s="21">
        <v>46235</v>
      </c>
      <c r="L16" s="21">
        <v>46264</v>
      </c>
      <c r="M16" s="22">
        <f>(L16-K16)/7</f>
        <v>4.1428571428571432</v>
      </c>
      <c r="N16" s="19"/>
      <c r="O16" s="19" t="s">
        <v>78</v>
      </c>
    </row>
    <row r="17" spans="1:15" ht="76.5" x14ac:dyDescent="0.2">
      <c r="A17" s="53"/>
      <c r="B17" s="53"/>
      <c r="C17" s="54"/>
      <c r="D17" s="53"/>
      <c r="E17" s="54"/>
      <c r="F17" s="60"/>
      <c r="G17" s="19" t="s">
        <v>102</v>
      </c>
      <c r="H17" s="19" t="s">
        <v>93</v>
      </c>
      <c r="I17" s="19" t="s">
        <v>62</v>
      </c>
      <c r="J17" s="20">
        <v>2</v>
      </c>
      <c r="K17" s="21">
        <v>46239</v>
      </c>
      <c r="L17" s="21">
        <v>46492</v>
      </c>
      <c r="M17" s="31">
        <v>35</v>
      </c>
      <c r="N17" s="19"/>
      <c r="O17" s="19" t="s">
        <v>84</v>
      </c>
    </row>
    <row r="18" spans="1:15" ht="76.5" x14ac:dyDescent="0.2">
      <c r="A18" s="50"/>
      <c r="B18" s="50"/>
      <c r="C18" s="52"/>
      <c r="D18" s="50"/>
      <c r="E18" s="52"/>
      <c r="F18" s="61"/>
      <c r="G18" s="19" t="s">
        <v>92</v>
      </c>
      <c r="H18" s="19" t="s">
        <v>94</v>
      </c>
      <c r="I18" s="19" t="s">
        <v>62</v>
      </c>
      <c r="J18" s="20">
        <v>2</v>
      </c>
      <c r="K18" s="21">
        <v>46239</v>
      </c>
      <c r="L18" s="21">
        <v>46492</v>
      </c>
      <c r="M18" s="31">
        <v>35</v>
      </c>
      <c r="N18" s="19"/>
      <c r="O18" s="19" t="s">
        <v>84</v>
      </c>
    </row>
    <row r="19" spans="1:15" ht="90.6" customHeight="1" x14ac:dyDescent="0.2">
      <c r="A19" s="49" t="s">
        <v>28</v>
      </c>
      <c r="B19" s="49" t="s">
        <v>21</v>
      </c>
      <c r="C19" s="51" t="s">
        <v>26</v>
      </c>
      <c r="D19" s="49" t="s">
        <v>32</v>
      </c>
      <c r="E19" s="51" t="s">
        <v>39</v>
      </c>
      <c r="F19" s="51" t="s">
        <v>40</v>
      </c>
      <c r="G19" s="25" t="s">
        <v>81</v>
      </c>
      <c r="H19" s="25" t="s">
        <v>114</v>
      </c>
      <c r="I19" s="19" t="s">
        <v>115</v>
      </c>
      <c r="J19" s="20">
        <v>1</v>
      </c>
      <c r="K19" s="21">
        <v>46249</v>
      </c>
      <c r="L19" s="21">
        <v>46386</v>
      </c>
      <c r="M19" s="22">
        <f t="shared" ref="M19:M20" si="2">(L19-K19)/7</f>
        <v>19.571428571428573</v>
      </c>
      <c r="N19" s="19"/>
      <c r="O19" s="27" t="s">
        <v>116</v>
      </c>
    </row>
    <row r="20" spans="1:15" ht="53.45" customHeight="1" x14ac:dyDescent="0.2">
      <c r="A20" s="50"/>
      <c r="B20" s="50"/>
      <c r="C20" s="52"/>
      <c r="D20" s="50"/>
      <c r="E20" s="52"/>
      <c r="F20" s="52"/>
      <c r="G20" s="19" t="s">
        <v>82</v>
      </c>
      <c r="H20" s="19" t="s">
        <v>64</v>
      </c>
      <c r="I20" s="19" t="s">
        <v>65</v>
      </c>
      <c r="J20" s="20">
        <v>1</v>
      </c>
      <c r="K20" s="21">
        <v>46264</v>
      </c>
      <c r="L20" s="21">
        <v>46325</v>
      </c>
      <c r="M20" s="22">
        <f t="shared" si="2"/>
        <v>8.7142857142857135</v>
      </c>
      <c r="N20" s="19"/>
      <c r="O20" s="27" t="s">
        <v>116</v>
      </c>
    </row>
    <row r="21" spans="1:15" ht="76.5" x14ac:dyDescent="0.2">
      <c r="A21" s="49" t="s">
        <v>28</v>
      </c>
      <c r="B21" s="49" t="s">
        <v>21</v>
      </c>
      <c r="C21" s="51" t="s">
        <v>26</v>
      </c>
      <c r="D21" s="49" t="s">
        <v>33</v>
      </c>
      <c r="E21" s="51" t="s">
        <v>41</v>
      </c>
      <c r="F21" s="51" t="s">
        <v>43</v>
      </c>
      <c r="G21" s="19" t="s">
        <v>103</v>
      </c>
      <c r="H21" s="19" t="s">
        <v>75</v>
      </c>
      <c r="I21" s="20" t="s">
        <v>77</v>
      </c>
      <c r="J21" s="20">
        <v>1</v>
      </c>
      <c r="K21" s="21">
        <v>46235</v>
      </c>
      <c r="L21" s="21">
        <v>46295</v>
      </c>
      <c r="M21" s="22">
        <f>(L21-K21)/7</f>
        <v>8.5714285714285712</v>
      </c>
      <c r="N21" s="19"/>
      <c r="O21" s="19" t="s">
        <v>78</v>
      </c>
    </row>
    <row r="22" spans="1:15" ht="63.75" x14ac:dyDescent="0.2">
      <c r="A22" s="53"/>
      <c r="B22" s="53"/>
      <c r="C22" s="54"/>
      <c r="D22" s="53"/>
      <c r="E22" s="54"/>
      <c r="F22" s="54"/>
      <c r="G22" s="23" t="s">
        <v>79</v>
      </c>
      <c r="H22" s="23" t="s">
        <v>83</v>
      </c>
      <c r="I22" s="20" t="s">
        <v>51</v>
      </c>
      <c r="J22" s="20">
        <v>1</v>
      </c>
      <c r="K22" s="21">
        <v>46254</v>
      </c>
      <c r="L22" s="21">
        <v>46286</v>
      </c>
      <c r="M22" s="22">
        <f>(L22-K22)/7</f>
        <v>4.5714285714285712</v>
      </c>
      <c r="N22" s="19"/>
      <c r="O22" s="19" t="s">
        <v>68</v>
      </c>
    </row>
    <row r="23" spans="1:15" ht="74.25" customHeight="1" x14ac:dyDescent="0.2">
      <c r="A23" s="53"/>
      <c r="B23" s="53"/>
      <c r="C23" s="54"/>
      <c r="D23" s="53"/>
      <c r="E23" s="54"/>
      <c r="F23" s="54"/>
      <c r="G23" s="19" t="s">
        <v>95</v>
      </c>
      <c r="H23" s="23" t="s">
        <v>96</v>
      </c>
      <c r="I23" s="20" t="s">
        <v>77</v>
      </c>
      <c r="J23" s="20">
        <v>1</v>
      </c>
      <c r="K23" s="21">
        <v>46266</v>
      </c>
      <c r="L23" s="21">
        <v>46387</v>
      </c>
      <c r="M23" s="22">
        <f t="shared" ref="M23:M25" si="3">(L23-K23)/7</f>
        <v>17.285714285714285</v>
      </c>
      <c r="N23" s="19"/>
      <c r="O23" s="19" t="s">
        <v>68</v>
      </c>
    </row>
    <row r="24" spans="1:15" ht="32.25" customHeight="1" x14ac:dyDescent="0.2">
      <c r="A24" s="50"/>
      <c r="B24" s="50"/>
      <c r="C24" s="52"/>
      <c r="D24" s="50"/>
      <c r="E24" s="54"/>
      <c r="F24" s="54"/>
      <c r="G24" s="24" t="s">
        <v>99</v>
      </c>
      <c r="H24" s="25" t="s">
        <v>98</v>
      </c>
      <c r="I24" s="20" t="s">
        <v>63</v>
      </c>
      <c r="J24" s="20" t="s">
        <v>117</v>
      </c>
      <c r="K24" s="21">
        <v>46264</v>
      </c>
      <c r="L24" s="21">
        <v>46568</v>
      </c>
      <c r="M24" s="22">
        <f t="shared" si="3"/>
        <v>43.428571428571431</v>
      </c>
      <c r="N24" s="22"/>
      <c r="O24" s="27" t="s">
        <v>57</v>
      </c>
    </row>
    <row r="25" spans="1:15" ht="191.25" customHeight="1" x14ac:dyDescent="0.2">
      <c r="A25" s="32" t="s">
        <v>85</v>
      </c>
      <c r="B25" s="33" t="s">
        <v>21</v>
      </c>
      <c r="C25" s="34" t="s">
        <v>26</v>
      </c>
      <c r="D25" s="32" t="s">
        <v>34</v>
      </c>
      <c r="E25" s="30" t="s">
        <v>42</v>
      </c>
      <c r="F25" s="30" t="s">
        <v>44</v>
      </c>
      <c r="G25" s="19" t="s">
        <v>58</v>
      </c>
      <c r="H25" s="19" t="s">
        <v>59</v>
      </c>
      <c r="I25" s="20" t="s">
        <v>60</v>
      </c>
      <c r="J25" s="20">
        <v>1</v>
      </c>
      <c r="K25" s="21">
        <v>46234</v>
      </c>
      <c r="L25" s="21">
        <v>46264</v>
      </c>
      <c r="M25" s="22">
        <f t="shared" si="3"/>
        <v>4.2857142857142856</v>
      </c>
      <c r="N25" s="19"/>
      <c r="O25" s="19" t="s">
        <v>61</v>
      </c>
    </row>
    <row r="26" spans="1:15" ht="51" x14ac:dyDescent="0.2">
      <c r="A26" s="49" t="s">
        <v>28</v>
      </c>
      <c r="B26" s="49" t="s">
        <v>21</v>
      </c>
      <c r="C26" s="51" t="s">
        <v>26</v>
      </c>
      <c r="D26" s="49" t="s">
        <v>89</v>
      </c>
      <c r="E26" s="55" t="s">
        <v>47</v>
      </c>
      <c r="F26" s="55" t="s">
        <v>45</v>
      </c>
      <c r="G26" s="19" t="s">
        <v>52</v>
      </c>
      <c r="H26" s="19" t="s">
        <v>53</v>
      </c>
      <c r="I26" s="20" t="s">
        <v>54</v>
      </c>
      <c r="J26" s="20">
        <v>1</v>
      </c>
      <c r="K26" s="21">
        <v>46254</v>
      </c>
      <c r="L26" s="21">
        <v>46295</v>
      </c>
      <c r="M26" s="35">
        <f t="shared" ref="M26:M28" si="4">(L26-K26)/7</f>
        <v>5.8571428571428568</v>
      </c>
      <c r="N26" s="19"/>
      <c r="O26" s="19" t="s">
        <v>86</v>
      </c>
    </row>
    <row r="27" spans="1:15" ht="63.75" x14ac:dyDescent="0.2">
      <c r="A27" s="50"/>
      <c r="B27" s="50"/>
      <c r="C27" s="52"/>
      <c r="D27" s="50"/>
      <c r="E27" s="56"/>
      <c r="F27" s="56"/>
      <c r="G27" s="36" t="s">
        <v>69</v>
      </c>
      <c r="H27" s="36" t="s">
        <v>104</v>
      </c>
      <c r="I27" s="20" t="s">
        <v>118</v>
      </c>
      <c r="J27" s="28">
        <v>1</v>
      </c>
      <c r="K27" s="21">
        <v>46266</v>
      </c>
      <c r="L27" s="21">
        <v>46660</v>
      </c>
      <c r="M27" s="35">
        <f t="shared" ref="M27" si="5">(L27-K27)/7</f>
        <v>56.285714285714285</v>
      </c>
      <c r="N27" s="19"/>
      <c r="O27" s="19" t="s">
        <v>88</v>
      </c>
    </row>
    <row r="28" spans="1:15" ht="63.75" x14ac:dyDescent="0.2">
      <c r="A28" s="49" t="s">
        <v>28</v>
      </c>
      <c r="B28" s="49" t="s">
        <v>21</v>
      </c>
      <c r="C28" s="51" t="s">
        <v>26</v>
      </c>
      <c r="D28" s="49" t="s">
        <v>35</v>
      </c>
      <c r="E28" s="51" t="s">
        <v>46</v>
      </c>
      <c r="F28" s="51" t="s">
        <v>48</v>
      </c>
      <c r="G28" s="19" t="s">
        <v>55</v>
      </c>
      <c r="H28" s="19" t="s">
        <v>56</v>
      </c>
      <c r="I28" s="20" t="s">
        <v>70</v>
      </c>
      <c r="J28" s="20">
        <v>1</v>
      </c>
      <c r="K28" s="21">
        <v>46266</v>
      </c>
      <c r="L28" s="21">
        <v>46387</v>
      </c>
      <c r="M28" s="35">
        <f t="shared" si="4"/>
        <v>17.285714285714285</v>
      </c>
      <c r="N28" s="19"/>
      <c r="O28" s="19" t="s">
        <v>87</v>
      </c>
    </row>
    <row r="29" spans="1:15" ht="63.75" x14ac:dyDescent="0.2">
      <c r="A29" s="53"/>
      <c r="B29" s="53"/>
      <c r="C29" s="54"/>
      <c r="D29" s="53"/>
      <c r="E29" s="54"/>
      <c r="F29" s="54"/>
      <c r="G29" s="36" t="s">
        <v>72</v>
      </c>
      <c r="H29" s="36" t="s">
        <v>71</v>
      </c>
      <c r="I29" s="20" t="s">
        <v>119</v>
      </c>
      <c r="J29" s="28">
        <v>1</v>
      </c>
      <c r="K29" s="21">
        <v>46266</v>
      </c>
      <c r="L29" s="21">
        <v>46537</v>
      </c>
      <c r="M29" s="35">
        <f t="shared" ref="M29:M30" si="6">(L29-K29)/7</f>
        <v>38.714285714285715</v>
      </c>
      <c r="N29" s="19"/>
      <c r="O29" s="19" t="s">
        <v>87</v>
      </c>
    </row>
    <row r="30" spans="1:15" ht="38.25" x14ac:dyDescent="0.2">
      <c r="A30" s="50"/>
      <c r="B30" s="50"/>
      <c r="C30" s="52"/>
      <c r="D30" s="50"/>
      <c r="E30" s="52"/>
      <c r="F30" s="52"/>
      <c r="G30" s="37" t="s">
        <v>66</v>
      </c>
      <c r="H30" s="37" t="s">
        <v>105</v>
      </c>
      <c r="I30" s="38" t="s">
        <v>90</v>
      </c>
      <c r="J30" s="38">
        <v>1</v>
      </c>
      <c r="K30" s="39">
        <v>46264</v>
      </c>
      <c r="L30" s="39">
        <v>46325</v>
      </c>
      <c r="M30" s="35">
        <f t="shared" si="6"/>
        <v>8.7142857142857135</v>
      </c>
      <c r="N30" s="36"/>
      <c r="O30" s="36" t="s">
        <v>67</v>
      </c>
    </row>
    <row r="31" spans="1:15" ht="28.5" x14ac:dyDescent="0.2">
      <c r="A31" s="10" t="s">
        <v>24</v>
      </c>
      <c r="B31" s="40"/>
      <c r="C31" s="40"/>
      <c r="D31" s="40"/>
      <c r="E31" s="3" t="s">
        <v>25</v>
      </c>
      <c r="F31" s="10"/>
      <c r="G31" s="3"/>
      <c r="H31" s="3"/>
      <c r="I31" s="3"/>
      <c r="J31" s="3"/>
      <c r="K31" s="6"/>
      <c r="L31" s="6"/>
      <c r="M31" s="3"/>
      <c r="N31" s="3"/>
      <c r="O31" s="3"/>
    </row>
    <row r="32" spans="1:15" x14ac:dyDescent="0.2">
      <c r="G32" s="4"/>
      <c r="H32" s="4"/>
      <c r="I32" s="4"/>
      <c r="J32" s="4"/>
      <c r="K32" s="7"/>
      <c r="L32" s="7"/>
      <c r="M32" s="4"/>
      <c r="N32" s="4"/>
      <c r="O32" s="4"/>
    </row>
  </sheetData>
  <protectedRanges>
    <protectedRange sqref="I5:J6" name="Rango1"/>
    <protectedRange sqref="I19" name="Rango2_5"/>
    <protectedRange sqref="H13 H17:H18" name="Rango2_2"/>
  </protectedRanges>
  <mergeCells count="54">
    <mergeCell ref="A9:A13"/>
    <mergeCell ref="B9:B13"/>
    <mergeCell ref="C9:C13"/>
    <mergeCell ref="D9:D13"/>
    <mergeCell ref="E9:E13"/>
    <mergeCell ref="F9:F13"/>
    <mergeCell ref="F26:F27"/>
    <mergeCell ref="F16:F18"/>
    <mergeCell ref="E16:E18"/>
    <mergeCell ref="F14:F15"/>
    <mergeCell ref="E14:E15"/>
    <mergeCell ref="E21:E24"/>
    <mergeCell ref="F21:F24"/>
    <mergeCell ref="F28:F30"/>
    <mergeCell ref="A19:A20"/>
    <mergeCell ref="B19:B20"/>
    <mergeCell ref="C19:C20"/>
    <mergeCell ref="D19:D20"/>
    <mergeCell ref="E19:E20"/>
    <mergeCell ref="F19:F20"/>
    <mergeCell ref="A26:A27"/>
    <mergeCell ref="B26:B27"/>
    <mergeCell ref="C26:C27"/>
    <mergeCell ref="D26:D27"/>
    <mergeCell ref="E26:E27"/>
    <mergeCell ref="A21:A24"/>
    <mergeCell ref="A28:A30"/>
    <mergeCell ref="B28:B30"/>
    <mergeCell ref="C28:C30"/>
    <mergeCell ref="D16:D18"/>
    <mergeCell ref="C16:C18"/>
    <mergeCell ref="B16:B18"/>
    <mergeCell ref="A16:A18"/>
    <mergeCell ref="E28:E30"/>
    <mergeCell ref="D28:D30"/>
    <mergeCell ref="B21:B24"/>
    <mergeCell ref="C21:C24"/>
    <mergeCell ref="D21:D24"/>
    <mergeCell ref="B31:D31"/>
    <mergeCell ref="A1:A2"/>
    <mergeCell ref="B1:O1"/>
    <mergeCell ref="B2:O2"/>
    <mergeCell ref="A3:E3"/>
    <mergeCell ref="F3:O3"/>
    <mergeCell ref="A4:E4"/>
    <mergeCell ref="F4:O4"/>
    <mergeCell ref="A5:E5"/>
    <mergeCell ref="K5:O6"/>
    <mergeCell ref="A6:E6"/>
    <mergeCell ref="A7:O7"/>
    <mergeCell ref="A14:A15"/>
    <mergeCell ref="B14:B15"/>
    <mergeCell ref="C14:C15"/>
    <mergeCell ref="D14:D15"/>
  </mergeCells>
  <pageMargins left="0.7" right="0.7" top="0.75" bottom="0.75" header="0.3" footer="0.3"/>
  <pageSetup orientation="portrait" r:id="rId1"/>
  <headerFooter>
    <oddFooter>&amp;R_x000D_&amp;1#&amp;"Calibri"&amp;10&amp;K000000 Información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DEAED83D22527479F569594A514A31A" ma:contentTypeVersion="1" ma:contentTypeDescription="Crear nuevo documento." ma:contentTypeScope="" ma:versionID="520c141bebc19a10c793bb7335f887ff">
  <xsd:schema xmlns:xsd="http://www.w3.org/2001/XMLSchema" xmlns:xs="http://www.w3.org/2001/XMLSchema" xmlns:p="http://schemas.microsoft.com/office/2006/metadata/properties" xmlns:ns2="2febaad4-4a94-47d8-bd40-dd72d5026160" targetNamespace="http://schemas.microsoft.com/office/2006/metadata/properties" ma:root="true" ma:fieldsID="45d99a13990214a782ddff61e3c1d010" ns2:_="">
    <xsd:import namespace="2febaad4-4a94-47d8-bd40-dd72d502616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7946C7-A099-4C90-A2C6-E53456DA575B}">
  <ds:schemaRefs>
    <ds:schemaRef ds:uri="http://schemas.microsoft.com/sharepoint/v3/contenttype/forms"/>
  </ds:schemaRefs>
</ds:datastoreItem>
</file>

<file path=customXml/itemProps2.xml><?xml version="1.0" encoding="utf-8"?>
<ds:datastoreItem xmlns:ds="http://schemas.openxmlformats.org/officeDocument/2006/customXml" ds:itemID="{DC2129C2-1692-4875-AB9B-72907E61200F}">
  <ds:schemaRefs>
    <ds:schemaRef ds:uri="http://www.w3.org/XML/1998/namespace"/>
    <ds:schemaRef ds:uri="http://purl.org/dc/terms/"/>
    <ds:schemaRef ds:uri="80b85395-ac31-4b56-902b-e2dc4f5a5618"/>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10a93019-545d-46cd-a9ca-17d53d6615df"/>
  </ds:schemaRefs>
</ds:datastoreItem>
</file>

<file path=customXml/itemProps3.xml><?xml version="1.0" encoding="utf-8"?>
<ds:datastoreItem xmlns:ds="http://schemas.openxmlformats.org/officeDocument/2006/customXml" ds:itemID="{3EA3A562-CAE4-409E-BE51-4CEAE9E348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mejoramiento SFA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Eliana Suarez Vargas</dc:creator>
  <cp:lastModifiedBy>Carlos Alberto Becerra Hillon</cp:lastModifiedBy>
  <cp:lastPrinted>2025-12-03T22:30:26Z</cp:lastPrinted>
  <dcterms:created xsi:type="dcterms:W3CDTF">2025-11-21T15:17:24Z</dcterms:created>
  <dcterms:modified xsi:type="dcterms:W3CDTF">2026-09-23T13:35:07Z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2025-11-21T16:13:56Z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c5d05244-7620-4bec-862a-07d7f5cd1825</vt:lpwstr>
  </property>
  <property fmtid="{D5CDD505-2E9C-101B-9397-08002B2CF9AE}" pid="8" name="MSIP_Label_9238af61-cfb1-43e3-a724-fe68a71eee05_ContentBits">
    <vt:lpwstr>2</vt:lpwstr>
  </property>
  <property fmtid="{D5CDD505-2E9C-101B-9397-08002B2CF9AE}" pid="9" name="ContentTypeId">
    <vt:lpwstr>0x0101004DEAED83D22527479F569594A514A31A</vt:lpwstr>
  </property>
</Properties>
</file>