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hidePivotFieldList="1" defaultThemeVersion="166925"/>
  <mc:AlternateContent xmlns:mc="http://schemas.openxmlformats.org/markup-compatibility/2006">
    <mc:Choice Requires="x15">
      <x15ac:absPath xmlns:x15ac="http://schemas.microsoft.com/office/spreadsheetml/2010/11/ac" url="C:\Users\ngomezg3\Downloads\"/>
    </mc:Choice>
  </mc:AlternateContent>
  <xr:revisionPtr revIDLastSave="0" documentId="13_ncr:1_{90E1E320-E6F0-4382-A521-785B426A57E9}" xr6:coauthVersionLast="47" xr6:coauthVersionMax="47" xr10:uidLastSave="{00000000-0000-0000-0000-000000000000}"/>
  <bookViews>
    <workbookView xWindow="-113" yWindow="-113" windowWidth="24267" windowHeight="13023" xr2:uid="{00000000-000D-0000-FFFF-FFFF00000000}"/>
  </bookViews>
  <sheets>
    <sheet name="PM - OCI" sheetId="20" r:id="rId1"/>
    <sheet name="Instruccciones" sheetId="21" r:id="rId2"/>
  </sheets>
  <definedNames>
    <definedName name="_xlnm._FilterDatabase" localSheetId="0" hidden="1">'PM - OCI'!$A$8:$P$49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0" l="1"/>
  <c r="N13" i="20"/>
  <c r="N17" i="20"/>
  <c r="N20" i="20"/>
  <c r="N23" i="20"/>
  <c r="N29" i="20"/>
  <c r="N39" i="20"/>
  <c r="N41" i="20"/>
  <c r="N40" i="20"/>
  <c r="N42" i="20"/>
  <c r="N50" i="20"/>
  <c r="N48" i="20"/>
  <c r="N46" i="20"/>
  <c r="N44" i="20"/>
  <c r="N27" i="20"/>
  <c r="N26" i="20"/>
  <c r="N32" i="20"/>
  <c r="N33" i="20"/>
  <c r="N34" i="20"/>
  <c r="N35" i="20"/>
  <c r="N36" i="20"/>
  <c r="N37" i="20"/>
  <c r="N38" i="20"/>
  <c r="N31" i="20"/>
  <c r="N30" i="20"/>
  <c r="N28" i="20"/>
  <c r="N49" i="20"/>
  <c r="N45" i="20"/>
  <c r="N47" i="20"/>
  <c r="N43" i="20"/>
</calcChain>
</file>

<file path=xl/sharedStrings.xml><?xml version="1.0" encoding="utf-8"?>
<sst xmlns="http://schemas.openxmlformats.org/spreadsheetml/2006/main" count="278" uniqueCount="205">
  <si>
    <t>Proceso: Planeación, Estrategia y Control</t>
  </si>
  <si>
    <t>PLAN DE MEJORAMIENTO O DE ACCIÓN - OFICINA DE CONTROL INTERNO</t>
  </si>
  <si>
    <t>1. NOMBRE DE LA AUDITORÍA O AUTOEVALUACIÓN</t>
  </si>
  <si>
    <t>EVALUACIÓN A LA GESTIÓN DEL TALENTO HUMANO - ETH 2025-008 CIRCULAR 100-004-2024 SOBRE ACOSO LABORAL GESTIÓN DE COBRO DE INCAPACIDADES Y LICENCIAS</t>
  </si>
  <si>
    <t>2. LUGAR ADMINISTRATIVO, ÁREA O DEPENDENCIA AUDITADA O AUTOEVALUADA</t>
  </si>
  <si>
    <t>Nivel Central: 
Dirección de Gestión Corporativa
Subdirección de Gestión del Empleo Público
Subdirección de Desarrollo del Talento Humano
Subdirección Financiera
Dirección de Gestión Jurídica
Subdirección de Representación Externa
Dirección de Gestión de Innovación y Tecnología
Subdirección de Infraestructura Tecnológica y de Operaciones
Oficina de Seguridad de la Información</t>
  </si>
  <si>
    <t>3. FECHA DE LA AUDITORÍA O AUTOEVALUACIÓN</t>
  </si>
  <si>
    <t>DESDE</t>
  </si>
  <si>
    <t>HASTA</t>
  </si>
  <si>
    <t>4. PERIODO AUDITADO O AUTOEVALUADO</t>
  </si>
  <si>
    <t>5. DIRECCIÓN/
OFICINA</t>
  </si>
  <si>
    <t>6. ENTE DE CONTROL</t>
  </si>
  <si>
    <t>7. AUDITORIA</t>
  </si>
  <si>
    <t>8. CÓDIGO DEL
 HALLAZGO</t>
  </si>
  <si>
    <t>9. DESCRIPCIÓN DEL HALLAZGO</t>
  </si>
  <si>
    <t>10. CAUSA  DEL HALLAZGO</t>
  </si>
  <si>
    <t>11. ACCIÓN DE MEJORA</t>
  </si>
  <si>
    <t>12. DESCRIPCIÓN DE ACTIVIDADES</t>
  </si>
  <si>
    <t>13. UNIDAD DE MEDIDA DE ACTIVIDADES</t>
  </si>
  <si>
    <t>14. CANTIDAD UNIDAD DE MEDIDA DE ACTIVIDADES</t>
  </si>
  <si>
    <t>15. FECHA INICIO ACTIVIDADES</t>
  </si>
  <si>
    <t>16. FECHA TERMINACIÓN ACTIVIDADES</t>
  </si>
  <si>
    <t>17. PLAZO EN SEMANAS ACTIVIDADES</t>
  </si>
  <si>
    <t>18. AVANCE FÍSICO EJECUCIÓN ACTIVIDADES</t>
  </si>
  <si>
    <t xml:space="preserve">19. ÁREA(S) RESPONSABLE(S) </t>
  </si>
  <si>
    <t>Dirección de Gestión Corporativa</t>
  </si>
  <si>
    <t>OCI</t>
  </si>
  <si>
    <t>Evaluación a la gestión de Talento Humano - ETH 2025-008</t>
  </si>
  <si>
    <t>Observación 1</t>
  </si>
  <si>
    <r>
      <t>Observación No. 1. Falta de estandarización en la conformación de los Comités de Convivencia Laboral a nivel nacional.</t>
    </r>
    <r>
      <rPr>
        <sz val="11"/>
        <rFont val="Arial"/>
        <family val="2"/>
      </rPr>
      <t xml:space="preserve">
Verificada la información aportada por la Coordinación de Bienestar y Riesgos Laborales relacionada con 50 Comités de Convivencia Laboral - CCL a nivel nacional, en la conformación de los comités de cada dirección seccional, delegada y nivel central, se identificó la falta de lineamientos estandarizados para la convocatoria, inscripción, votación, escrutinio, divulgación, instalación y vigencia de los CCL, así. (Ver Anexo 1):  </t>
    </r>
  </si>
  <si>
    <t>Inexistencia de un procedimiento estandarizado a nivel nacional para la convocatoria, inscripción,
escrutinio, votación y conformación de los comités de convivencia laboral incluyendo formatos que
garanticen la uniformidad y el cumplimiento de los requisitos normativos, así como al desconocimiento
o falta de capacitación de los servidores públicos.</t>
  </si>
  <si>
    <t>Elaborar, tramitar y socializar un documento estandarizado para la conformación, funcionamiento y elección de los Comités de Convivencia Laboral.</t>
  </si>
  <si>
    <t>Diseñar y tramitar un documento estandarizado para los comités de convivencia laboral, incluyendo: convocatoria, inscripción, escrutinio y votación, conformación del CCL, perfiles y requisitos, e incorporar dicho documento al Listado Maestro de Documentos.
nota: Es importante señalar que el tiempo prolongado para su ejecución se debe a que según lo informado por la Subdirección de Procesos, estos documentos solo podrán formalizarse en el nuevo sistema BPM hasta el mes de noviembre de 2026.</t>
  </si>
  <si>
    <t xml:space="preserve"> Procedimiento</t>
  </si>
  <si>
    <t> </t>
  </si>
  <si>
    <t>DGC
Subdirección del Desarrollo del Talento Humano
Coordinación de Bienestar y Riesgos Laborales
Subdirección de Procesos (aval)</t>
  </si>
  <si>
    <t>a. Para la convocatoria Nivel Central y 13 direcciones seccionales emplean memorando, 24 direcciones seccionales circular, cinco (5) resolución de convocatoria y sobre ocho (8) no se cuenta con la evidencia</t>
  </si>
  <si>
    <t>b. En cuanto a la inscripción Nivel Central y DSI Bogotá la realizaron por Kactus, 24 direcciones seccionales por correo electrónico y 19 de forma personal. Así mismo, en 19 direcciones seccionales se utilizó un formato no estandarizado, en 14 usaron un formato propio, dos (2) pidieron entrega de la foto por correo y siete (7) solicitaron entrega física de soportes adicionales para la inscripción de los candidatos que integran las planchas, como fotocopia de cédula y/o carné, en cuanto a las restantes no obra
evidencia.</t>
  </si>
  <si>
    <t>c. En la votación 39 direcciones seccionales utilizaron Kactus, incluida Nivel Central, cuatro (4) usaron la plataforma externa de la ARL Positiva - Alissta y en un caso se evidenció votaciones adicionales por formulario de Microsoft Forms (DSIA Florencia),
en cuanto a las restantes no obra evidencia.</t>
  </si>
  <si>
    <t>d. Relacionado con el escrutinio 37 direcciones seccionales, incluida nivel central,
emplean la plataforma Kactus, cuatro (4) utilizan la plataforma de la ARL Positiva –
Alissta, cuatro (4) usan otros medios y dos (2) casos no reportan acta de escrutinio, en
cuanto a las restantes no obra evidencia.</t>
  </si>
  <si>
    <t>Capacitar a los comités y a todos los servidores públicos sobre el proceso de conformación y funcionamiento del comité de convivencia laboral.
nota: Es importante señalar que el tiempo prolongado para su ejecución se debe a que según lo informado por la Subdirección de Procesos, estos documentos solo podrán formalizarse en el nuevo sistema BPM hasta el mes de noviembre de 2026.</t>
  </si>
  <si>
    <t>Webinar</t>
  </si>
  <si>
    <t>DGC
Subdirección del Desarrollo del Talento Humano
Coordinación de Bienestar y Riesgos Laborales</t>
  </si>
  <si>
    <t>e. En 49 Comités de Convivencia Laboral – CCL, no se evidenció la validación realizada
a los servidores públicos seleccionados para conformar el comité, con la finalidad de
verificar que no se hubiera formulado acusación y/o ser víctima de acoso laboral en los
seis (6) meses anteriores a la fecha de la conformación del mismo, de hecho, en el CCL
de la DSIA Pasto fue necesario modificar su composición tras detectarse que el suplente
designado por el empleador estaba involucrado en un caso de acoso laboral.</t>
  </si>
  <si>
    <t>f. Se identificaron tres (3) casos en los que no obra acta de instalación del comité (DSIA
Manizales, DSIA Arauca y DSI Barranquilla), tres (3) casos sin designación de
presidente y secretario (DSA Cali, DSA Bogotá Aeropuerto El Dorado y DSIA Leticia) y
un (1) caso en el cual no se indica la fecha de instalación de este (DSDIA Pamplona).</t>
  </si>
  <si>
    <t>g. La DSDIA Inírida, fue creada con la Resolución 66 de 2021, no obstante, solo conformó
su comité de convivencia laboral hasta el año 2025 y dos (2) comités operaron más allá
de su vigencia de dos años (DSIA Riohacha y DSIA Valledupar).</t>
  </si>
  <si>
    <t>Observación 2</t>
  </si>
  <si>
    <r>
      <rPr>
        <b/>
        <sz val="10"/>
        <color rgb="FF000000"/>
        <rFont val="Arial"/>
        <family val="2"/>
      </rPr>
      <t xml:space="preserve">Observación No. 2. Falta de estandarización, seguimiento y monitoreo al funcionamiento de los Comités de Convivencia Laboral- CCL a nivel nacional.
</t>
    </r>
    <r>
      <rPr>
        <sz val="10"/>
        <color rgb="FF000000"/>
        <rFont val="Arial"/>
        <family val="2"/>
      </rPr>
      <t xml:space="preserve">Verificada la gestión de los 50 CCL se evidenció falta de lineamientos estandarizados para el funcionamiento, monitoreo y seguimiento de estos, así: </t>
    </r>
  </si>
  <si>
    <t>Deficiencias en el control, monitoreo y seguimiento: al funcionamiento de los CCL, a la creación y asignación de buzones, a los tiempos para el trámite y resolución de las quejas; ausencia de consolidación y trazabilidad del histórico de los casos en trámite de periodos anteriores, y falencias en el registro, documentación y control de las actuaciones administrativas derivadas de las quejas</t>
  </si>
  <si>
    <t>Diseñar e implementar un cuadro control para el seguimiento de la conformación y la entrega de los informes trimestrales de los comités de convivencia laboral.</t>
  </si>
  <si>
    <t>Realizar semestralmente un informe de seguimiento a la conformación de los comites de convivencia laboral a partir del cuadro de control.
Nota: Esta actividad se implementará de manera permanente, la fecha de finalización se indica para efectos del plan de mejoramiento.</t>
  </si>
  <si>
    <r>
      <t>Informe</t>
    </r>
    <r>
      <rPr>
        <sz val="12"/>
        <color rgb="FF7030A0"/>
        <rFont val="Arial"/>
        <family val="2"/>
      </rPr>
      <t xml:space="preserve"> </t>
    </r>
    <r>
      <rPr>
        <sz val="12"/>
        <color rgb="FF000000"/>
        <rFont val="Arial"/>
        <family val="2"/>
      </rPr>
      <t xml:space="preserve">cuadro de control </t>
    </r>
  </si>
  <si>
    <t>a. En 10 casos no se realizaron las sesiones ordinarias con la periodicidad establecida cada tres (3) meses (DSI Bogotá, Barranquilla, Medellín, Cali, DSIA Montería, Pasto, San Andres, Arauca, Barrancabermeja y DSA Bogotá).</t>
  </si>
  <si>
    <t>b. No se utiliza la plantilla de acta estandarizada para sesiones de comité, evidenciando que la DSA de Cúcuta emplea Control de Registro a reuniones, la DSIA de Ibagué certificaciones, y las demás direcciones seccionales formatos</t>
  </si>
  <si>
    <t xml:space="preserve">c. Incongruencia entre la información registrada en las actas de los CCL y la reportada en los informes trimestrales y anuales, particularmente en lo relacionado con el número de quejas recibidas y tramitadas, así como, falta de oportunidad en la presentación de informes (DSA Medellín, Barranquilla, Cali, DSI Bogotá, DSIA Quibdó y Neiva). </t>
  </si>
  <si>
    <t>Elaborar y socializar guia para los comités de convivencia laboral.</t>
  </si>
  <si>
    <t>Elaborar y socializar documento guía para el Comité de Convivencia Laboral, donde se explique de manera sencilla los aspectos centrales de la conformación y funcionamiento del comité de convivencia laboral: responsabilidades, roles, organización, informes, plazos y control de buzones de quejas, etc.</t>
  </si>
  <si>
    <t>ABC comité de convivencia laboral
Evidencia de Socialización</t>
  </si>
  <si>
    <t>d. Inconsistencias significativas en la “base información comités de convivencia laboral 2025 1”, que afectan la confiabilidad de los datos reportados y la trazabilidad de las actuaciones, tales como, falta de coherencia entre los informes trimestrales y lo consignado en las matrices de seguimiento (DSA Cali), matrices sin diligenciar (DSA Medellín, DSI Cúcuta y DSIA Santa Marta) y errores en las fechas de reunión (DSA Bogotá, DSI Cali, Medellín, DSIA Sincelejo, Pamplona y Tumaco).</t>
  </si>
  <si>
    <t>e. En lo relacionado al trámite de faltas definitivas de los miembros del CCL, no reposa evidencia de la nueva convocatoria, escrutinio, ni actos administrativos que faculten a los candidatos elegidos y/o que realicen la recomposición del comité producto de las
elecciones realizadas o la nueva designación de representantes del empleador. (DSA Barranquilla y DSIA Santa Marta).
Ante una falta definitiva presentada por renuncia de un representante suplente de los trabajadores, el CCL de la DSI Barranquilla decide no consultar las planchas de la votación inicial, aduciendo que no es necesario porque aún se cuenta con el representante principal de estos.</t>
  </si>
  <si>
    <t>f. No se evidencia el seguimiento al trámite de impedimentos y remisión para conocer la queja contra el director seccional (DSIA de Girardot) y del jefe GIT de Talento Humano (DSA Bogotá Aeropuerto El Dorado).</t>
  </si>
  <si>
    <t xml:space="preserve">Elaborar y socializar formatos de actas e informes </t>
  </si>
  <si>
    <t>Elaborar y socializar formatos de actas e informes.
nota: Es importante señalar que el tiempo prolongado para su ejecución se debe a que según lo informado por la Subdirección de Procesos, estos documentos solo podrán formalizarse en el nuevo sistema BPM hasta el mes de noviembre de 2026.</t>
  </si>
  <si>
    <t>Formatos
Evidencia de Socialización</t>
  </si>
  <si>
    <t xml:space="preserve">
DGC
Subdirección del Desarrollo del Talento Humano
Coordinación de Bienestar y Riesgos Laborales</t>
  </si>
  <si>
    <t>g. Se identificaron deficiencias en la oportunidad y calidad de la información relacionada con la recepción, trámite y seguimiento de los acuerdos y compromisos derivados de las quejas por presunto acoso laboral en las siguientes direcciones seccionales: DSA Barranquilla, DSIA Girardot, Montería, Sogamoso, Pasto, Tunja, DSA Cali, Cúcuta, DSIA Pereira y DSA Bogotá Aeropuerto El Dorado.
Adicionalmente, se evidenció ausencia de registros claros sobre el envío de dichas quejas a instancias competentes como la Coordinación de Bienestar y Riesgos Laborales, el ITRC y la Procuraduría General de la Nación, particularmente en los casos correspondientes a DSIA Pasto, DSA Bogotá Aeropuerto El Dorado y DSI Barranquilla.
Respecto a la vigencia 2024, no se dispone de información de los CCL de las DSI Bogotá, DSIA Maicao, Puerto Asís, Puerto Carreño y Quibdó, y para 2025 lo referido a la DSIA de San Andres y DSDIA San Jose del Guaviare. Finalmente, se observó que no existen registros documentados de los empalmes entre los miembros salientes y entrantes de los CCL para la vigencia 2024 en las sedes de DSI Barranquilla, DSA Bogotá Aeropuerto El Dorado y DSIA Sogamoso, lo cual afecta la continuidad operativa y el cumplimiento de los compromisos institucionales en materia de convivencia laboral.</t>
  </si>
  <si>
    <t>h. Se identificaron usuarios responsables asignados a buzones del CCL que no son miembros de los mismos (Ver Anexo 1). Adicionalmente, las direcciones seccionales delegadas de San José del Guaviare e Inírida no cuentan con buzón del CCL.</t>
  </si>
  <si>
    <t>Observación 3</t>
  </si>
  <si>
    <r>
      <rPr>
        <b/>
        <sz val="10"/>
        <color rgb="FF000000"/>
        <rFont val="Arial"/>
        <family val="2"/>
      </rPr>
      <t xml:space="preserve">Observación No. 3. Incapacidades pagadas por EPS/ARL a diciembre de 2024 sin liquidar en el SI Gestión Humana.
</t>
    </r>
    <r>
      <rPr>
        <sz val="10"/>
        <color rgb="FF000000"/>
        <rFont val="Arial"/>
        <family val="2"/>
      </rPr>
      <t xml:space="preserve">
Verificadas las conciliaciones de la subcuenta contable 138426 - Pago por cuenta de terceros, correspondiente a la cuenta 1384 - Otras cuentas por cobrar, desde diciembre de 2024 hasta julio de 2025, relacionados con incapacidades y licencias, se evidenció que: 
A 31 de julio de 2025 existen partidas conciliatorias pendientes de depurar desde enero de 2025, por valor total de $45.222.944, por concepto de incapacidades pagadas por EPS/ARL a diciembre de 2024, que no han sido registradas ni liquidadas en el SI de Gestión Humana por parte de los responsables del procedimiento, afectando la debida diligencia, eficiencia y celeridad en su reconocimiento. Ver Anexo 2.</t>
    </r>
  </si>
  <si>
    <t>Deficiencias en el control al reporte y seguimiento de incapacidades para la oportuna inclusión de novedades en el SI de Gestión Humana, situación que afecta el flujo de información hacia el proceso contable y el consecuente reconocimiento de prestaciones económicas.</t>
  </si>
  <si>
    <t>1.Depurar las Partidas Identificadas.</t>
  </si>
  <si>
    <t>1. Depurar las partidas identificadas que ascienden a la suma de $45.222.944</t>
  </si>
  <si>
    <t>Reporte Mensual</t>
  </si>
  <si>
    <t xml:space="preserve">DGC
Dirección de Gestión Corporativa
SGEP
Subdirección de Gestión del Empleo Público </t>
  </si>
  <si>
    <t>2.Realizar seguimiento semestral a la subcuenta contable 138426, esto con el fin de identificar posibles paridas contables de vigencias anteriores.</t>
  </si>
  <si>
    <t>Reporte semestral</t>
  </si>
  <si>
    <t>Observación 4</t>
  </si>
  <si>
    <r>
      <rPr>
        <b/>
        <sz val="10"/>
        <color rgb="FF000000"/>
        <rFont val="Arial"/>
        <family val="2"/>
      </rPr>
      <t>Observación No. 4.</t>
    </r>
    <r>
      <rPr>
        <sz val="10"/>
        <color rgb="FF000000"/>
        <rFont val="Arial"/>
        <family val="2"/>
      </rPr>
      <t xml:space="preserve"> Deficiencias en el seguimiento y monitoreo a la gestión de cobro  
Verificadas las herramientas de autocontrol definidas para el seguimiento a la gestión de incapacidades y licencias y la recuperación de saldos pendientes de pago, para el periodo julio de 2024 a julio de 2025, se evidenció: 
a. Falta de completitud en el registro de información de los formatos FT-TAH-5214 “Control y seguimiento a incapacidades” allegados de 48 lugares administrativos frente a: fecha de recepción de la incapacidad (3), información del reconocimiento por la DIAN y/o EPS/ARL 
(31), análisis de pagos (40) y observaciones que dan cuenta de las actuaciones de cobro (40). Adicionalmente siete (7) direcciones seccionales no presentan información frente al período evaluado y no se recibió el formato correspondiente a la Dirección Seccional de 
Tumaco. (Ver anexo 3).</t>
    </r>
  </si>
  <si>
    <t xml:space="preserve">Debido a que el SI Kactus en el módulo de incapacidades no contempla funcionalidades para el registro preliminar y actividades de validación previa, ni para el reporte de actuaciones relacionadas con el proceso de recobro ante las EPS y ARL, implementándose diferentes herramientas de autocontrol frente a las cuales se presentan deficiencias en el registro manual de los datos requeridos, en su control, monitoreo y supervisión. </t>
  </si>
  <si>
    <t>Fortalecer el proceso de diligenciamiento, consolidación y supervisión de los formatos FT-TAH-5214, asegurando la completitud y calidad de la información reportada por las dependencias.</t>
  </si>
  <si>
    <t>1.Estandarizar y comunicar lineamientos de diligenciamiento, estableciendo campos obligatorios, responsables, tiempos de reporte y mecanismos de devolución cuando existan inconsistencias o información incompleta.</t>
  </si>
  <si>
    <t>Correo a las Direcciones Seccionales con la socialización de los nuevos lineamientos</t>
  </si>
  <si>
    <t>2.Implementar controles de verificación y retroalimentación trimestral, revisando la completitud del FT-TAH-5214 por cada dependencia, e informando de manera formal los hallazgos y las acciones correctivas requeridas.</t>
  </si>
  <si>
    <t>Informes trimestrales</t>
  </si>
  <si>
    <t>b. De una muestra de 87 incapacidades registradas en el archivo “control bases contables” como pendientes por cobrar a las EPS/ARL a julio de 2025, se identificaron 54 frente a las cuales no se reporta la totalidad de la información que da cuenta de las gestiones de cobro realizadas y 18 sin registrar en los formatos FT-TAH-5214 “Control y seguimiento a incapacidades”, de las cuales, una (1) de ellas con fecha de liquidación noviembre de 2024, fue radicada en octubre de 2025. (Ver anexo 3).</t>
  </si>
  <si>
    <t>Fortalecer el proceso de seguimiento y trazabilidad de las incapacidades pendientes por cobro, garantizando que todas las actuaciones realizadas queden registradas en los formatos FT-TAH-5214 y sean consistentes con los saldos reportados contablemente.</t>
  </si>
  <si>
    <t>1.Implementar conciliaciones trimestral entre el archivo “control bases contables”, los formatos FT-TAH-5214 y los soportes de cobro, para identificar incapacidades sin trazabilidad documental o sin registro y exigir su actualización.</t>
  </si>
  <si>
    <t>Informe trimestral conciliación formato FT-TAH-5214 vs información bases contables.</t>
  </si>
  <si>
    <t>c. Confrontados los resultados del indicador “Gestión de Incapacidades” para el período evaluado, con los registros en el formato FT-TAH-5214 “Control y seguimiento a incapacidades”, se observan inconsistencias respecto de los valores informados para la variable 2 del indicador (Número de incapacidades otorgadas a los servidores públicos y radicadas en la entidad durante el período reportado); adicionalmente, teniendo en cuenta el objetivo del indicador: “Controlar el registro oportuno de las incapacidades en el Sistema de Información de Gestión Humana -Kactus”, no se contempla en su construcción variable referida al inventario del período anterior, ni a las incapacidades que se identifican pagadas por las EPS no informadas por los funcionarios, que darían cuenta de rezago en la gestión, generando incertidumbre sobre su validez como herramienta de seguimiento, de evaluación del desempeño y/o para la toma de decisiones.</t>
  </si>
  <si>
    <t>Ajustar el diseño del indicador “Gestión de Incapacidades”, incorporando variables que permitan medir adecuadamente la oportunidad, el rezago y la confiabilidad del registro, garantizando su utilidad como herramienta de seguimiento y toma de decisiones.</t>
  </si>
  <si>
    <t xml:space="preserve">1.	Reformular el indicador, incorporando:
a.) Saldo de incapacidades pendientes de registro o cierre provenientes del período anterior .
b.) Incapacidades pagadas por EPS/ARL no informadas por los funcionarios.
</t>
  </si>
  <si>
    <t>Indicador ajustado y aprobado</t>
  </si>
  <si>
    <t>DGC
Dirección de Gestión Corporativa
SGEP
Subdirección de Gestión del Empleo Público</t>
  </si>
  <si>
    <t>Observación 5</t>
  </si>
  <si>
    <r>
      <t xml:space="preserve">Observación No. 5. Deficiencias en el monitoreo, seguimiento y control a la gestión de actuaciones previas al proceso judicial relacionado con cobro de incapacidades y/o licencias. En dos (2) de los tres (3) casos remitidos por la Coordinación de Recobro y Seguimiento a Incapacidades a la Subdirección de Representación Externa en el periodo evaluado, no se evidencia seguimiento y monitoreo en cuanto a la oportunidad de impulso procesal, toda </t>
    </r>
    <r>
      <rPr>
        <sz val="10"/>
        <color rgb="FF000000"/>
        <rFont val="Arial"/>
        <family val="2"/>
      </rPr>
      <t xml:space="preserve">vez que han transcurrido más de seis (6) meses desde su remisión, sin que se conozca el resultado del análisis y/o presentación de la demanda.
</t>
    </r>
  </si>
  <si>
    <t>Falta de control, seguimiento y monitoreo de los términos, la desarticulación de los procedimientos, falta de indicación de términos para el análisis y posterior presentación de la demanda en el PR-PEC-0119 “Atención a procesos judiciales” V13, asignación limitada de la responsabilidad de control de términos al apoderado judicial, restringida únicamente a las actuaciones que se desarrollan dentro del proceso judicial, sin contemplar las etapas previas de análisis, preparación y toma de decisiones institucionales.</t>
  </si>
  <si>
    <t xml:space="preserve">
Realizar la gestión tendiente a actualizar el  Procedimiento PR-PEC-0119, en lo concerniente a las actividades relacionadas con la etapa previa de la presentación de la demanda.</t>
  </si>
  <si>
    <t>Presentar ante la dependencia competente, solicitud de modificación del Procedimiento PR-PEC-0119 debidamente sustentada, informando el nombre del servidor técnico designado para dicha gestión.</t>
  </si>
  <si>
    <t xml:space="preserve">Correo contentivo de solicitud de modificación debidamente sustentada </t>
  </si>
  <si>
    <t>DGC
DGJ_ Subdirección de Representación Externa</t>
  </si>
  <si>
    <t>Asistir a las mesas de trabajo, y gestionar la aprobación y comunicación de la modificación del PR-PEC-0119 a las áreas correspondientes.</t>
  </si>
  <si>
    <t>Actas de Reunión y Documento de Divulgación de la modificación del PR-PEC-0119</t>
  </si>
  <si>
    <t>DGC
DGJ_ Subdirección de Representación Externa_Coordinación Defensa Jurídica</t>
  </si>
  <si>
    <t>Fortalecer en el reparto de insumos para presentación de demanda, todos los aspectos que permitan realizar un mayor control, monitoreo y seguimiento a la gestión encomendada.</t>
  </si>
  <si>
    <t>Introducir en la comunicación de reparto del insumo la fecha máxima para presentación de su análisis en el RUC, indicando al abogado que en dicha sesión deberá sustentar la procedencia o no de presentación de demanda.</t>
  </si>
  <si>
    <t>Correo de reparto de insumo con especificaciones de fecha máxima para presentación en RUC e instrucción sobre el deber de sustentación de procedencia o no de la demanda.</t>
  </si>
  <si>
    <t>Incluir el insumo repartido en los registros de asuntos para RUC, con indicación de su fecha máxima para presentación en mesa.</t>
  </si>
  <si>
    <t xml:space="preserve">Insumos incluidos en los registros de asuntos para RUC con fecha máxima para presentación en mesa </t>
  </si>
  <si>
    <t>Remitir al abogado a cargo del asunto correo informándole la fecha y hora en que deberá presentar en el RUC el análisis del insumo.</t>
  </si>
  <si>
    <t xml:space="preserve">Correo electrónico con informe sobre fecha y hora de realización de RUC </t>
  </si>
  <si>
    <t>Incluir en el Acta de RUC las fechas de caducidad o prescripción conforme al informe del abogado a cargo, así como la fecha probable de presentación de demanda, cuando aplique.</t>
  </si>
  <si>
    <t>Actas de RUC con especificaciones de fechas de prescripción o caducidad de los insumos repartidos y de la fecha probable de presentación de demanda, cuando aplique.</t>
  </si>
  <si>
    <t>Observación 6</t>
  </si>
  <si>
    <r>
      <rPr>
        <b/>
        <sz val="10"/>
        <color rgb="FF000000"/>
        <rFont val="Arial"/>
        <family val="2"/>
      </rPr>
      <t xml:space="preserve">Observación N. 6. Desactualización e inconsistencias en las bases de información.
</t>
    </r>
    <r>
      <rPr>
        <sz val="10"/>
        <color rgb="FF000000"/>
        <rFont val="Arial"/>
        <family val="2"/>
      </rPr>
      <t xml:space="preserve">Revisada la información reportada por la Coordinación de Secretaría de Representación Externa registrada en Siproj y eKOGUI a corte 04/09/2025 y 31/08/2025 respectivamente, referente a los procesos judiciales activos por concepto de recobro de incapacidades y/o licencias, se evidencian las siguientes inconsistencias:
</t>
    </r>
  </si>
  <si>
    <t>Deficiencias en la supervisión de los contratos con los apoderados externos, así como la falta de seguimiento y control de la información registrada en la plataforma eKOGUI por los responsables del nivel central, desatendiendo los deberes funcionales relacionados con la gestión oportuna y diligente de los procesos judiciales.</t>
  </si>
  <si>
    <t xml:space="preserve">
Realizar seguimiento y conciliación de la información registrada en SIPROJ, eKOGUI,  frente a los datos reportados en la Rama Judicial, con miras a asegurar su actualización.</t>
  </si>
  <si>
    <t xml:space="preserve">Elaborar un plan interno en el que se determinen las condiciones para hacer la revisión y control, el cual, en todo caso, deberá garantizar una verificación que cobije a todos los apoderados (internos y externos de nivel central), respecto de sus procesos.
En dicho plan se deberá establecer la forma en que se hará saber a los apoderados sobre las inconsistencias o incompletitud de la información registrada, así como el plazo que se les concederá para ajustarla o actualizarla y  de las evidencias que tendrán que aportar dando cuenta del cumplimiento de la gestión solicitada.  Asimismo, se indicará que sobre la gestión de verificación se realizará informe. </t>
  </si>
  <si>
    <t>Documento contentivo del plan de verificación</t>
  </si>
  <si>
    <t>DGC
DGJ_Subdirección de Representación Externa_Coordinación Secretaría RE</t>
  </si>
  <si>
    <t xml:space="preserve">Presentar informe al Despacho de la Subdirección de Representación Externa, sobre la gestión de verificación desplegada, así como de los resultados obtenidos. </t>
  </si>
  <si>
    <t xml:space="preserve">Informe mensual </t>
  </si>
  <si>
    <t>Observación 7</t>
  </si>
  <si>
    <r>
      <rPr>
        <b/>
        <sz val="10"/>
        <rFont val="Arial"/>
        <family val="2"/>
      </rPr>
      <t>Observación No. 7</t>
    </r>
    <r>
      <rPr>
        <sz val="10"/>
        <rFont val="Arial"/>
        <family val="2"/>
      </rPr>
      <t>. Deficiencia en el monitoreo y seguimiento a gestión de los roles asignados.
Evaluada la información con cortes a marzo, mayo, junio y agosto de 2025, relacionada con los roles asignados en los sistemas de información que apoyan la gestión del talento humano, específicamente en lo referente al acoso laboral y al cobro de incapacidades y licencias, se identificaron deficiencias en la gestión, seguimiento y control de la inactivación de dichos roles, así (Ver anexo 4):
a. Consultados los archivos de roles para Kactus y SRH publicados en la Diannet, se identifica:
• Roles asignados a servidores públicos de la entidad que no se encuentran registrados en el Anexo de Roles de las Soluciones Tecnológicas. Para el caso de SRH en el archivo de roles SIAT con corte a 01/07/2025, igualmente se relacionan 3 roles adicionales a los reportados en el anexo citado.
• Funcionarios que no hacen parte de la Dirección de Gestión Corporativa ni de la Subdirección del Empleo Público, División de Talento Humano o GIT de Talento Humano con roles activos para el manejo de los temas relacionados con incapacidades y/o licencias y la gestión de los comités de convivencia.
• Existencia de rol genérico “Identida” en Kactus, con permiso de “adición” sobre el sistema.</t>
    </r>
  </si>
  <si>
    <t>Deficiencias en el seguimiento, control y monitoreo de los roles que se habilitan a los diferentes servidores públicos de la Entidad.</t>
  </si>
  <si>
    <t>Desarrollar el Plan de Mejoramiento derivado de la Auditoría a la Gestión de Accesos – AGA 2025-002, el cual contempla acciones específicas orientadas a optimizar y fortalecer el control, asignación y registro de roles en los sistemas de información de la entidad. Dicho plan, con vigencia comprendida entre el 12 de agosto de 2025 y el 30 de agosto de 2026</t>
  </si>
  <si>
    <t xml:space="preserve"> 1. Revisión trimestral   de  los "Roles activos usuarios DIAN", con el fin de verificar que todos los servidores relacionados se encuentren activos, para los soluciones tecnológicas que apoyan el proceso de talento humano. 
                                      </t>
  </si>
  <si>
    <t xml:space="preserve">Informe  de Revision trimestral realizada a los "Roles activos usuarios DIAN" </t>
  </si>
  <si>
    <r>
      <rPr>
        <b/>
        <sz val="10"/>
        <color rgb="FF000000"/>
        <rFont val="Arial"/>
        <family val="2"/>
      </rPr>
      <t xml:space="preserve">DGIT
Dirección de Gestión de Innovación y Tecnología
</t>
    </r>
    <r>
      <rPr>
        <sz val="10"/>
        <color rgb="FF000000"/>
        <rFont val="Arial"/>
        <family val="2"/>
      </rPr>
      <t xml:space="preserve">
Dirección de Gestión Corporativa
Subdirección de Gestión del Empleo Público </t>
    </r>
  </si>
  <si>
    <t xml:space="preserve">                                    
2. Registro de caso en el Púnto único de soluciones tecnológicas (PST) solictando la cancelación de roles de aquellos funcionarios que presenten novedades administrativas (retiros, traslados, reubicaciones).</t>
  </si>
  <si>
    <t>Solicitud PST</t>
  </si>
  <si>
    <t xml:space="preserve">DGIT
Dirección de Gestión de Innovación y Tecnología
Dirección de Gestión Corporativa
Subdirección de Gestión del Empleo Público </t>
  </si>
  <si>
    <t>Sensibilización relacionada con gestión de roles y accesos.</t>
  </si>
  <si>
    <t>Realizar un taller relacionado  con la  gestión de roles y accesos, para la Subdirección del Empleo Público.</t>
  </si>
  <si>
    <t>Formato de asistencia a la reunión.</t>
  </si>
  <si>
    <r>
      <rPr>
        <b/>
        <sz val="10"/>
        <color rgb="FF000000"/>
        <rFont val="Arial"/>
        <family val="2"/>
      </rPr>
      <t xml:space="preserve">Oficina de Seguridad de la Información
</t>
    </r>
    <r>
      <rPr>
        <sz val="10"/>
        <color rgb="FF000000"/>
        <rFont val="Arial"/>
        <family val="2"/>
      </rPr>
      <t>Subdirección de Gestión del Empleo Público</t>
    </r>
  </si>
  <si>
    <t>Observación 8</t>
  </si>
  <si>
    <r>
      <rPr>
        <b/>
        <sz val="10"/>
        <rFont val="Arial"/>
        <family val="2"/>
      </rPr>
      <t>Observación No. 8.</t>
    </r>
    <r>
      <rPr>
        <sz val="10"/>
        <rFont val="Arial"/>
        <family val="2"/>
      </rPr>
      <t xml:space="preserve"> Falencias en el flujo de la información en la plataforma Kactus.
Verificada la documentación técnica y funcional relacionada con el flujo de información alojada en la plataforma Kactus, utilizada como herramienta de apoyo a los procesos evaluados, se evidenciaron las siguientes situaciones:
a. La documentación actual del funcionamiento general de Kactus no se encuentra publicada en la Diannet, solo están disponibles piezas de comunicación de temas puntuales, por ejemplo, la guía rápida de certificación de funciones.</t>
    </r>
  </si>
  <si>
    <t>Deficiencias en la adopción de las mejores prácticas en el desarrollo, ejecución, puesta en producción y control de implementación de aplicaciones empresariales que permitan dar valor agregado a los procesos de la entidad</t>
  </si>
  <si>
    <t>Coordinar mesas de trabajo con el proveedor y los supervisores del contrato para evaluar la viabilidad de incorporar, como obligación contractual, la actualización de la documentación sobre el funcionamiento general de Kactus, con el objetivo de que dicha información sea publicada en la plataforma DIANnet.</t>
  </si>
  <si>
    <t>Realizar una mesa de trabajo con los responsables involucrados con el fin de analizar la viabilidad de establecer, mediante el contrato con el proveedor, los compromisos requeridos.</t>
  </si>
  <si>
    <t>Acta de mesa de trabajo</t>
  </si>
  <si>
    <r>
      <t>DGIT
Dirección de Gestión de Innovación y Tecnología</t>
    </r>
    <r>
      <rPr>
        <sz val="10"/>
        <rFont val="Arial"/>
        <family val="2"/>
      </rPr>
      <t xml:space="preserve">
Dirección de Gestión Corporativa
Subdirección de Gestión del Empleo Público </t>
    </r>
  </si>
  <si>
    <t>Realizar seguimiento mensual al cumplimiento de los compromisos contractuales adquiridos  con  el proveedor DigitalWare</t>
  </si>
  <si>
    <t xml:space="preserve"> Elaborar un informe mensual de supervisión del contrato suscrito con DigitalWare, en el que se verifique y documente de forma objetiva el cumplimiento de las obligaciones contractuales relacionadas con el aplicativo Kactus</t>
  </si>
  <si>
    <t>b. No se evidencian actualizaciones a la documentación funcional y técnica de los desarrollos posteriores a los realizados en 2013, cuando se dio inicio al servicio con Digital Ware.</t>
  </si>
  <si>
    <t>Coordinar mesas de trabajo con el proveedor y los supervisores del contrato para evaluar la viabilidad de incluir, como obligación contractual, la actualización de la documentación técnica y funcional relacionada con los nuevos desarrollos de Kactus implementados por DigitalWare.</t>
  </si>
  <si>
    <t>c. No hay definidos Acuerdos de Niveles de Servicio para mejoras o desarrollos funcionales de la plataforma Kactus, estando pendiente de respuesta los dos (2) requerimientos relacionados con incapacidades y/o licencias escaladas al proveedor Digital Ware.</t>
  </si>
  <si>
    <t>Coordinar mesas de trabajo con el proveedor y los supervisores del contrato para evaluar la viabilidad de incluir, dentro de la ficha técnica del contrato, Acuerdos de Nivel de Servicio (ANS) enfocados en la atención de desarrollos.</t>
  </si>
  <si>
    <r>
      <rPr>
        <b/>
        <sz val="10"/>
        <color rgb="FF000000"/>
        <rFont val="Arial"/>
        <family val="2"/>
      </rPr>
      <t xml:space="preserve">DGIT
Dirección de Gestión de Innovación y Tecnología
</t>
    </r>
    <r>
      <rPr>
        <sz val="10"/>
        <color rgb="FF000000"/>
        <rFont val="Arial"/>
        <family val="2"/>
      </rPr>
      <t xml:space="preserve">
Dirección de Gestión Corporativa
Subdirección de Gestión del Empleo Público </t>
    </r>
  </si>
  <si>
    <t>d. No se cuenta con la documentación de instalación del sistema Kactus para versiones posteriores a Windows 10, requeridas para el acceso dentro de la arquitectura cliente-servidor de la solución tecnológica.</t>
  </si>
  <si>
    <t>Coordinar mesas de trabajo con el proveedor y los supervisores del contrato para evaluar la viabilidad de incluir, como obligación contractual, la actualización de la documentación técnica y funcional correspondiente a los nuevos desarrollos de Kactus realizados por DigitalWare.</t>
  </si>
  <si>
    <t>PLAN DE MEJORAMIENTO O DE ACCIÓN</t>
  </si>
  <si>
    <t xml:space="preserve">INSTRUCCIONES PARA EL DILIGENCIAMIENTO DEL FORMATO </t>
  </si>
  <si>
    <t xml:space="preserve">Fila </t>
  </si>
  <si>
    <t>Columna</t>
  </si>
  <si>
    <t>Descripción</t>
  </si>
  <si>
    <t>1-2</t>
  </si>
  <si>
    <t>A - B</t>
  </si>
  <si>
    <t>Logotipo DIAN</t>
  </si>
  <si>
    <t>C - P</t>
  </si>
  <si>
    <t>3</t>
  </si>
  <si>
    <t>G - P</t>
  </si>
  <si>
    <r>
      <t xml:space="preserve">1. Nombre de la Auditoría o Autoevaluación: </t>
    </r>
    <r>
      <rPr>
        <sz val="12"/>
        <color indexed="8"/>
        <rFont val="Arial"/>
        <family val="2"/>
      </rPr>
      <t>Se registra el nombre de la auditoría o de la autoevaluación.</t>
    </r>
  </si>
  <si>
    <t>4</t>
  </si>
  <si>
    <r>
      <t xml:space="preserve">2. Lugar Administrativo, Área o Dependencia Auditada o Autoevaluada: </t>
    </r>
    <r>
      <rPr>
        <sz val="12"/>
        <rFont val="Arial"/>
        <family val="2"/>
      </rPr>
      <t xml:space="preserve">Se registra el nombre del lugar administrativo, área o dependencia en donde se realizó  la auditoría o la autoevaluación (Ejemplo: Dirección de Gestión, Subdirección, Coordinación, Oficina, Dirección Seccional de Impuestos y Aduanas, División o  GIT) </t>
    </r>
  </si>
  <si>
    <t>5</t>
  </si>
  <si>
    <t>H y K</t>
  </si>
  <si>
    <r>
      <t xml:space="preserve">3. Fecha de la Auditoría o Autoevaluación: </t>
    </r>
    <r>
      <rPr>
        <sz val="12"/>
        <color indexed="8"/>
        <rFont val="Arial"/>
        <family val="2"/>
      </rPr>
      <t>Se registra la fecha inicial y final en la cual se realizó la auditoría o la autoevaluación.  (dd/mm/aaaa).</t>
    </r>
  </si>
  <si>
    <t>6</t>
  </si>
  <si>
    <r>
      <t xml:space="preserve">4. Período Auditado o Autoevaluado: </t>
    </r>
    <r>
      <rPr>
        <sz val="12"/>
        <rFont val="Arial"/>
        <family val="2"/>
      </rPr>
      <t>Se registran las fechas inicial y final del periodo auditado o autoevaluado.  (dd/mm/aaaa).</t>
    </r>
  </si>
  <si>
    <t>8</t>
  </si>
  <si>
    <t>B</t>
  </si>
  <si>
    <r>
      <t xml:space="preserve">5. DIRECCIÓN/OFICINA: </t>
    </r>
    <r>
      <rPr>
        <sz val="12"/>
        <rFont val="Arial"/>
        <family val="2"/>
      </rPr>
      <t xml:space="preserve">Se registra el nombre de la Dirección de Gestión u Oficina, responsable del hallazgo.  </t>
    </r>
  </si>
  <si>
    <t>C</t>
  </si>
  <si>
    <r>
      <t xml:space="preserve">6. ENTE DE CONTROL: </t>
    </r>
    <r>
      <rPr>
        <sz val="12"/>
        <rFont val="Arial"/>
        <family val="2"/>
      </rPr>
      <t>Se registra la sigla OCI</t>
    </r>
  </si>
  <si>
    <t>D</t>
  </si>
  <si>
    <r>
      <t xml:space="preserve">7. AUDITORIA: </t>
    </r>
    <r>
      <rPr>
        <sz val="12"/>
        <rFont val="Arial"/>
        <family val="2"/>
      </rPr>
      <t xml:space="preserve">Se registra el nombre de la auditoría o de la autoevaluación </t>
    </r>
  </si>
  <si>
    <t>E</t>
  </si>
  <si>
    <r>
      <t>8. CÓDIGO DEL  HALLAZGO:</t>
    </r>
    <r>
      <rPr>
        <sz val="12"/>
        <rFont val="Arial"/>
        <family val="2"/>
      </rPr>
      <t xml:space="preserve"> Se registra el código de la Auditoría</t>
    </r>
  </si>
  <si>
    <t>F</t>
  </si>
  <si>
    <r>
      <t xml:space="preserve">9. DESCRIPCIÓN DEL HALLAZGO: </t>
    </r>
    <r>
      <rPr>
        <sz val="12"/>
        <rFont val="Arial"/>
        <family val="2"/>
      </rPr>
      <t>Se diligencia en forma clara, breve y concisa, iniciando con el número del hallazgo y la descripción del hallazgo</t>
    </r>
    <r>
      <rPr>
        <b/>
        <sz val="12"/>
        <rFont val="Arial"/>
        <family val="2"/>
      </rPr>
      <t>.</t>
    </r>
    <r>
      <rPr>
        <sz val="12"/>
        <rFont val="Arial"/>
        <family val="2"/>
      </rPr>
      <t xml:space="preserve"> Se combina el mismo,  en la medida de las acciones y actividades que le correponden para subsanar la causa que lo generó. </t>
    </r>
  </si>
  <si>
    <t>G</t>
  </si>
  <si>
    <r>
      <t xml:space="preserve">10. CAUSA  DEL HALLAZGO: </t>
    </r>
    <r>
      <rPr>
        <sz val="12"/>
        <color theme="1"/>
        <rFont val="Arial"/>
        <family val="2"/>
      </rPr>
      <t>Se diligencia en forma clara, breve y concisa la razón (causa) que generó el hallazgo por el incumplimiento de la norma o parámetros establecidos y se combinan en la medida en coherencia con el hallazgo</t>
    </r>
  </si>
  <si>
    <t>H</t>
  </si>
  <si>
    <r>
      <t xml:space="preserve">11. ACCIÓN DE MEJORA: </t>
    </r>
    <r>
      <rPr>
        <sz val="12"/>
        <color theme="1"/>
        <rFont val="Arial"/>
        <family val="2"/>
      </rPr>
      <t>Se escriben  las  acciones  establecidas para eliminar las causas del  Hallazgo. Si se establecen varias acciones, se deben separar en filas independientes para registrar para cada una de ellas, y se combinan en la medida en que se registran actividades que hacen parte de la acción. Considerando que la acción es la gestión correctiva y/o preventiva que subsana la causa que origine el hallazgo identificado</t>
    </r>
    <r>
      <rPr>
        <b/>
        <sz val="12"/>
        <color theme="1"/>
        <rFont val="Arial"/>
        <family val="2"/>
      </rPr>
      <t xml:space="preserve">. </t>
    </r>
    <r>
      <rPr>
        <sz val="12"/>
        <color theme="1"/>
        <rFont val="Arial"/>
        <family val="2"/>
      </rPr>
      <t>No se deben incluir acciones o actividades de mejora cuya gobernabilidad depende de otra entidad e igualmente, se debe evitar soportarlos o fundamentarlos en expectativas.</t>
    </r>
  </si>
  <si>
    <t>I</t>
  </si>
  <si>
    <r>
      <rPr>
        <b/>
        <sz val="12"/>
        <color theme="1"/>
        <rFont val="Arial"/>
        <family val="2"/>
      </rPr>
      <t xml:space="preserve">12. DESCRIPCIÓN DE ACTIVIDADES: </t>
    </r>
    <r>
      <rPr>
        <sz val="12"/>
        <color theme="1"/>
        <rFont val="Arial"/>
        <family val="2"/>
      </rPr>
      <t>Se relacionan las  actividades establecidas para eliminar las causas del  Hallazgo y se orientan (agrupan) con la acción a la que pertenecen. Se relaciona el producto que generará la actividad a implementar, teniendo en cuenta que son tarea/s necesarias para desarrollar o lograr el cumplimiento de la acción/es de mejoramiento. Corresponde al nombre del o de los productos que se utilizarán para cumplir la acción de mejora. Las actividades deben establecerse consultando la gobernabilidad o ámbito de control y responsabilidad propio de la Entidad, evitando además soportarlos o fundamentarlos en expectativas</t>
    </r>
  </si>
  <si>
    <t>J</t>
  </si>
  <si>
    <r>
      <rPr>
        <b/>
        <sz val="12"/>
        <color rgb="FF000000"/>
        <rFont val="Arial"/>
        <family val="2"/>
      </rPr>
      <t>13. UNIDAD DE MEDIDA DE ACTIVIDADES:</t>
    </r>
    <r>
      <rPr>
        <sz val="12"/>
        <color rgb="FF000000"/>
        <rFont val="Arial"/>
        <family val="2"/>
      </rPr>
      <t xml:space="preserve">  Registro concreto de la evidencia o soporte, establecida para eliminar las causas del  Hallazgo.  </t>
    </r>
    <r>
      <rPr>
        <b/>
        <sz val="12"/>
        <color rgb="FF000000"/>
        <rFont val="Arial"/>
        <family val="2"/>
      </rPr>
      <t xml:space="preserve"> </t>
    </r>
    <r>
      <rPr>
        <sz val="12"/>
        <color rgb="FF000000"/>
        <rFont val="Arial"/>
        <family val="2"/>
      </rPr>
      <t>Ej.: informes, actas, contrato, estudios, documentos, etc.</t>
    </r>
  </si>
  <si>
    <t>K</t>
  </si>
  <si>
    <r>
      <t xml:space="preserve">14. CANTIDAD UNIDAD DE MEDIDA DE ACTIVIDADES: </t>
    </r>
    <r>
      <rPr>
        <sz val="12"/>
        <color theme="1"/>
        <rFont val="Arial"/>
        <family val="2"/>
      </rPr>
      <t>Se debe especificar un valor cuantificable y medible; es decir, volumen o tamaño de la actividad, establecido en unidades. Por ejemplo, un porcentaje (%), pesos ($) o una cantidad (1, 2, 14, 50...) y con dos decimales</t>
    </r>
  </si>
  <si>
    <t>L</t>
  </si>
  <si>
    <r>
      <t xml:space="preserve">15. FECHA INICIO ACTIVIDADES: </t>
    </r>
    <r>
      <rPr>
        <sz val="12"/>
        <rFont val="Arial"/>
        <family val="2"/>
      </rPr>
      <t>Se registra la fecha en la cual comienza la actividad a implementar. Ej.: 01/06/2025  (dd/mm/aaaa).</t>
    </r>
  </si>
  <si>
    <t>M</t>
  </si>
  <si>
    <r>
      <t>16. FECHA TERMINACIÓN ACTIVIDADES:</t>
    </r>
    <r>
      <rPr>
        <sz val="12"/>
        <rFont val="Arial"/>
        <family val="2"/>
      </rPr>
      <t xml:space="preserve"> Se registra la fecha en la cual finaliza la actividad a implementar. Ej.: 31/12/2025  (dd/mm/aaaa).</t>
    </r>
  </si>
  <si>
    <t>N</t>
  </si>
  <si>
    <r>
      <rPr>
        <b/>
        <sz val="12"/>
        <color theme="1"/>
        <rFont val="Arial"/>
        <family val="2"/>
      </rPr>
      <t xml:space="preserve">17. PLAZO EN SEMANAS ACTIVIDADES: </t>
    </r>
    <r>
      <rPr>
        <sz val="12"/>
        <color theme="1"/>
        <rFont val="Arial"/>
        <family val="2"/>
      </rPr>
      <t>Resultado que se puede establecer con la siguiente formula: =(M9-L9)/7 - (17. fecha terminación actividades) menos (16. fecha inicio actividades) dividido (7)). Corresponde al número de semanas comprendidas entre la fecha de iniciación y la de terminación, que se requieren para finalizar la actividad.</t>
    </r>
  </si>
  <si>
    <t>O</t>
  </si>
  <si>
    <r>
      <rPr>
        <b/>
        <sz val="12"/>
        <color theme="1"/>
        <rFont val="Arial"/>
        <family val="2"/>
      </rPr>
      <t xml:space="preserve">18. AVANCE FÍSICO EJECUCIÓN ACTIVIDADES: </t>
    </r>
    <r>
      <rPr>
        <sz val="12"/>
        <color theme="1"/>
        <rFont val="Arial"/>
        <family val="2"/>
      </rPr>
      <t>Se inicia en ceros con dos decimales, dependiendo de unidad de medida establecida incialmente y deben corresponder con los datos de la Dimensión de la Meta “14. CANTIDAD UNIDAD DE MEDIDA DE ACTIVIDADES”; es decir, si la dimensión se estableció en porcentaje (100%..., 80%, ..), la columna de Avance Físico de Ejecución también se debe referir a un porcentaje. Esta misma indicación se aplica para los casos en que se haya establecido la dimensión por cantidad (50, 2, ..) o pesos( $, ...).</t>
    </r>
  </si>
  <si>
    <t>P</t>
  </si>
  <si>
    <r>
      <t>19. ÁREA(S) RESPONSABLE(S):</t>
    </r>
    <r>
      <rPr>
        <sz val="12"/>
        <color theme="1"/>
        <rFont val="Arial"/>
        <family val="2"/>
      </rPr>
      <t xml:space="preserve"> Inicia con la sigla de la Dirección de Gestión  u Oficina en coherencia con lo reegistrado en la columna B, como responsable principal de subasanar la causa que genero el hallazgo . eJ: Dirección de Gestión Corporativa - DGC. Porteriormente se registran las areas (co - responsables) que apoyan la realización  de la actividad para subsanar la causa que generó el hallazgo.Es importante tener en cuenta, que por cada acción/actividad de mejora se debe revisar y diligenciar atendiendo a la estructura establecida en el Decreto 1742 de 2020, con el nombre completo y en orden jerárquico según se registra en el organigrama de las dependencias responsables y con la referencia para el Nivel Central (NC) o Dirección Seccional (DS), según corresponda el lugar administrativo. </t>
    </r>
  </si>
  <si>
    <t>9</t>
  </si>
  <si>
    <t>B - P</t>
  </si>
  <si>
    <t>Se registran tantas filas como Hallazgos, acciones y  actividades de mejora se proponen, para subasanar la causa que generó el hallazgo.</t>
  </si>
  <si>
    <t>b. Identificados los funcionarios con roles activos tanto en Kactus como en SRH, se validan sus datos en planta de personal y reportes de situaciones administrativas, identificando para Kactus seis (6) funcionarios que a pesar de tener rol activo para esa plataforma e indicar en el archivo de roles que pertenece a la Subdirección del Empleo Público, al validar con el “archivo de planta de personal” pertenecen a otra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</si>
</sst>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yyyy/mm/dd"/>
    <numFmt numFmtId="167" formatCode="_ * #,##0.00_ ;_ * \-#,##0.00_ ;_ * &quot;-&quot;??_ ;_ @_ "/>
    <numFmt numFmtId="168" formatCode="_(&quot;$&quot;\ * #,##0.00_);_(&quot;$&quot;\ * \(#,##0.00\);_(&quot;$&quot;\ * &quot;-&quot;??_);_(@_)"/>
  </numFmts>
  <fonts count="43" x14ac:knownFonts="1">
    <font>
      <sz val="11"/>
      <color theme="1"/>
      <name val="Calibri"/>
      <family val="2"/>
      <scheme val="minor"/>
    </font>
    <font>
      <sz val="10"/>
      <name val="Arial"/>
      <family val="2"/>
    </font>
    <font>
      <sz val="10"/>
      <name val="Arial Narrow"/>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1"/>
      <color theme="1"/>
      <name val="Calibri"/>
      <family val="2"/>
      <scheme val="minor"/>
    </font>
    <font>
      <sz val="12"/>
      <name val="Arial"/>
      <family val="2"/>
    </font>
    <font>
      <sz val="12"/>
      <color theme="1"/>
      <name val="Arial"/>
      <family val="2"/>
    </font>
    <font>
      <b/>
      <sz val="12"/>
      <name val="Arial"/>
      <family val="2"/>
    </font>
    <font>
      <b/>
      <sz val="10"/>
      <name val="Arial"/>
      <family val="2"/>
    </font>
    <font>
      <sz val="8"/>
      <name val="Calibri"/>
      <family val="2"/>
      <scheme val="minor"/>
    </font>
    <font>
      <sz val="10"/>
      <color rgb="FF2B2D45"/>
      <name val="Arial"/>
      <family val="2"/>
    </font>
    <font>
      <sz val="10"/>
      <color rgb="FF2B2D45"/>
      <name val="Calibri"/>
      <family val="2"/>
      <scheme val="minor"/>
    </font>
    <font>
      <b/>
      <sz val="10"/>
      <color rgb="FF2B2D45"/>
      <name val="Arial"/>
      <family val="2"/>
    </font>
    <font>
      <b/>
      <sz val="14"/>
      <color theme="1"/>
      <name val="Arial"/>
      <family val="2"/>
    </font>
    <font>
      <b/>
      <sz val="12"/>
      <color theme="0"/>
      <name val="Arial"/>
      <family val="2"/>
    </font>
    <font>
      <b/>
      <sz val="12"/>
      <color theme="1"/>
      <name val="Arial"/>
      <family val="2"/>
    </font>
    <font>
      <sz val="12"/>
      <color indexed="8"/>
      <name val="Arial"/>
      <family val="2"/>
    </font>
    <font>
      <sz val="11"/>
      <name val="Arial"/>
      <family val="2"/>
    </font>
    <font>
      <b/>
      <sz val="11"/>
      <name val="Arial"/>
      <family val="2"/>
    </font>
    <font>
      <b/>
      <sz val="10"/>
      <color rgb="FF000000"/>
      <name val="Arial"/>
      <family val="2"/>
    </font>
    <font>
      <sz val="10"/>
      <color rgb="FF000000"/>
      <name val="Arial"/>
      <family val="2"/>
    </font>
    <font>
      <sz val="12"/>
      <color rgb="FF000000"/>
      <name val="Arial"/>
      <family val="2"/>
    </font>
    <font>
      <b/>
      <sz val="12"/>
      <color rgb="FF000000"/>
      <name val="Arial"/>
      <family val="2"/>
    </font>
    <font>
      <sz val="12"/>
      <color rgb="FF7030A0"/>
      <name val="Arial"/>
      <family val="2"/>
    </font>
    <font>
      <i/>
      <sz val="12"/>
      <color rgb="FF000000"/>
      <name val="Calibri"/>
      <family val="2"/>
      <charset val="1"/>
    </font>
    <font>
      <sz val="10"/>
      <color theme="1"/>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2B2D4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2B2D45"/>
      </left>
      <right style="thin">
        <color rgb="FF2B2D45"/>
      </right>
      <top style="thin">
        <color rgb="FF2B2D45"/>
      </top>
      <bottom style="thin">
        <color rgb="FF2B2D45"/>
      </bottom>
      <diagonal/>
    </border>
    <border>
      <left style="thin">
        <color rgb="FF2B2D45"/>
      </left>
      <right/>
      <top style="thin">
        <color rgb="FF2B2D45"/>
      </top>
      <bottom style="thin">
        <color rgb="FF2B2D4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rgb="FF2B2D45"/>
      </bottom>
      <diagonal/>
    </border>
    <border>
      <left style="thin">
        <color indexed="64"/>
      </left>
      <right style="thin">
        <color indexed="64"/>
      </right>
      <top style="thin">
        <color rgb="FF2B2D45"/>
      </top>
      <bottom style="thin">
        <color indexed="64"/>
      </bottom>
      <diagonal/>
    </border>
    <border>
      <left/>
      <right/>
      <top style="thin">
        <color rgb="FF2B2D45"/>
      </top>
      <bottom style="thin">
        <color rgb="FF2B2D45"/>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rgb="FF000000"/>
      </bottom>
      <diagonal/>
    </border>
    <border>
      <left/>
      <right/>
      <top/>
      <bottom style="thin">
        <color rgb="FF000000"/>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rgb="FF808080"/>
      </bottom>
      <diagonal/>
    </border>
  </borders>
  <cellStyleXfs count="108">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4" applyNumberFormat="0" applyAlignment="0" applyProtection="0"/>
    <xf numFmtId="0" fontId="7" fillId="17" borderId="5" applyNumberFormat="0" applyAlignment="0" applyProtection="0"/>
    <xf numFmtId="0" fontId="8" fillId="0" borderId="6"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4" applyNumberFormat="0" applyAlignment="0" applyProtection="0"/>
    <xf numFmtId="0" fontId="11" fillId="3" borderId="0" applyNumberFormat="0" applyBorder="0" applyAlignment="0" applyProtection="0"/>
    <xf numFmtId="167" fontId="2" fillId="0" borderId="0" applyFont="0" applyFill="0" applyBorder="0" applyAlignment="0" applyProtection="0"/>
    <xf numFmtId="0" fontId="12"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23" borderId="8" applyNumberFormat="0" applyFont="0" applyAlignment="0" applyProtection="0"/>
    <xf numFmtId="0" fontId="2" fillId="23" borderId="8" applyNumberFormat="0" applyFont="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3" fillId="16" borderId="9"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10" applyNumberFormat="0" applyFill="0" applyAlignment="0" applyProtection="0"/>
    <xf numFmtId="0" fontId="9" fillId="0" borderId="11" applyNumberFormat="0" applyFill="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167" fontId="1" fillId="0" borderId="0" applyFont="0" applyFill="0" applyBorder="0" applyAlignment="0" applyProtection="0"/>
    <xf numFmtId="0" fontId="21" fillId="0" borderId="0"/>
    <xf numFmtId="9" fontId="1" fillId="0" borderId="0" applyFont="0" applyFill="0" applyBorder="0" applyAlignment="0" applyProtection="0"/>
    <xf numFmtId="0" fontId="1" fillId="0" borderId="0"/>
    <xf numFmtId="0" fontId="1" fillId="0" borderId="0"/>
    <xf numFmtId="0" fontId="1" fillId="0" borderId="0" applyNumberFormat="0" applyFill="0" applyBorder="0" applyAlignment="0" applyProtection="0"/>
    <xf numFmtId="168" fontId="2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0" fontId="1" fillId="0" borderId="0"/>
    <xf numFmtId="164" fontId="21" fillId="0" borderId="0" applyFont="0" applyFill="0" applyBorder="0" applyAlignment="0" applyProtection="0"/>
    <xf numFmtId="41" fontId="21" fillId="0" borderId="0" applyFont="0" applyFill="0" applyBorder="0" applyAlignment="0" applyProtection="0"/>
    <xf numFmtId="0" fontId="2" fillId="0" borderId="0"/>
    <xf numFmtId="43"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cellStyleXfs>
  <cellXfs count="176">
    <xf numFmtId="0" fontId="0" fillId="0" borderId="0" xfId="0"/>
    <xf numFmtId="0" fontId="23" fillId="0" borderId="0" xfId="0" applyFont="1"/>
    <xf numFmtId="0" fontId="24" fillId="0" borderId="1" xfId="1" applyFont="1" applyFill="1" applyBorder="1" applyAlignment="1" applyProtection="1">
      <alignment horizontal="center" vertical="center" wrapText="1"/>
    </xf>
    <xf numFmtId="0" fontId="24" fillId="0" borderId="1" xfId="0" applyFont="1" applyBorder="1" applyAlignment="1">
      <alignment horizontal="center" vertical="center" wrapText="1"/>
    </xf>
    <xf numFmtId="1" fontId="24" fillId="0" borderId="1" xfId="1" applyNumberFormat="1" applyFont="1" applyFill="1" applyBorder="1" applyAlignment="1" applyProtection="1">
      <alignment horizontal="center" vertical="center" wrapText="1"/>
    </xf>
    <xf numFmtId="0" fontId="23" fillId="0" borderId="1" xfId="0" applyFont="1" applyBorder="1" applyAlignment="1">
      <alignment horizontal="justify" vertical="top" wrapText="1"/>
    </xf>
    <xf numFmtId="0" fontId="22" fillId="0" borderId="1" xfId="0" applyFont="1" applyBorder="1" applyAlignment="1">
      <alignment horizontal="center" vertical="center" wrapText="1"/>
    </xf>
    <xf numFmtId="0" fontId="32" fillId="0" borderId="1" xfId="0" applyFont="1" applyBorder="1"/>
    <xf numFmtId="0" fontId="24" fillId="0" borderId="1" xfId="57" applyFont="1" applyBorder="1" applyAlignment="1">
      <alignment horizontal="left" vertical="top" wrapText="1"/>
    </xf>
    <xf numFmtId="0" fontId="24" fillId="0" borderId="1" xfId="57" applyFont="1" applyBorder="1" applyAlignment="1">
      <alignment vertical="top" wrapText="1"/>
    </xf>
    <xf numFmtId="49" fontId="22" fillId="0" borderId="1" xfId="0" applyNumberFormat="1" applyFont="1" applyBorder="1" applyAlignment="1">
      <alignment horizontal="center" vertical="center" wrapText="1"/>
    </xf>
    <xf numFmtId="0" fontId="32" fillId="0" borderId="1" xfId="0" applyFont="1" applyBorder="1" applyAlignment="1">
      <alignment horizontal="justify" vertical="top" wrapText="1"/>
    </xf>
    <xf numFmtId="0" fontId="23" fillId="0" borderId="1" xfId="0" applyFont="1" applyBorder="1" applyAlignment="1">
      <alignment wrapText="1"/>
    </xf>
    <xf numFmtId="0" fontId="32" fillId="0" borderId="1" xfId="0" applyFont="1" applyBorder="1" applyAlignment="1">
      <alignment wrapText="1"/>
    </xf>
    <xf numFmtId="0" fontId="32" fillId="0" borderId="1" xfId="0" applyFont="1" applyBorder="1" applyAlignment="1">
      <alignment vertical="top" wrapText="1"/>
    </xf>
    <xf numFmtId="0" fontId="23" fillId="0" borderId="1" xfId="0" applyFont="1" applyBorder="1" applyAlignment="1">
      <alignment vertical="top" wrapText="1"/>
    </xf>
    <xf numFmtId="0" fontId="31" fillId="24" borderId="1" xfId="0" applyFont="1" applyFill="1" applyBorder="1" applyAlignment="1">
      <alignment horizontal="center" vertical="center" wrapText="1"/>
    </xf>
    <xf numFmtId="0" fontId="32" fillId="0" borderId="1" xfId="57" applyFont="1" applyBorder="1" applyAlignment="1">
      <alignment vertical="top" wrapText="1"/>
    </xf>
    <xf numFmtId="0" fontId="24" fillId="0" borderId="1" xfId="0" applyFont="1" applyBorder="1" applyAlignment="1">
      <alignment vertical="top" wrapText="1"/>
    </xf>
    <xf numFmtId="0" fontId="22" fillId="0" borderId="1" xfId="0" applyFont="1" applyBorder="1" applyAlignment="1">
      <alignment vertical="top" wrapText="1"/>
    </xf>
    <xf numFmtId="166" fontId="24" fillId="0" borderId="1" xfId="1" applyNumberFormat="1" applyFont="1" applyFill="1" applyBorder="1" applyAlignment="1" applyProtection="1">
      <alignment horizontal="center" vertical="center" wrapText="1"/>
    </xf>
    <xf numFmtId="0" fontId="39" fillId="0" borderId="1" xfId="57" applyFont="1" applyBorder="1" applyAlignment="1">
      <alignment vertical="top" wrapText="1"/>
    </xf>
    <xf numFmtId="0" fontId="23" fillId="0" borderId="0" xfId="0" applyFont="1" applyAlignment="1">
      <alignment vertical="center"/>
    </xf>
    <xf numFmtId="0" fontId="29" fillId="0" borderId="20" xfId="0" applyFont="1" applyBorder="1" applyAlignment="1">
      <alignment horizontal="center" vertical="center" wrapText="1"/>
    </xf>
    <xf numFmtId="14" fontId="27" fillId="0" borderId="21" xfId="0" applyNumberFormat="1" applyFont="1" applyBorder="1" applyAlignment="1" applyProtection="1">
      <alignment horizontal="center" vertical="center" wrapText="1"/>
      <protection locked="0"/>
    </xf>
    <xf numFmtId="0" fontId="25" fillId="0" borderId="26" xfId="0" applyFont="1" applyBorder="1" applyAlignment="1">
      <alignment horizontal="center" vertical="center" wrapText="1"/>
    </xf>
    <xf numFmtId="14" fontId="1" fillId="0" borderId="24" xfId="0" applyNumberFormat="1" applyFont="1" applyBorder="1" applyAlignment="1" applyProtection="1">
      <alignment horizontal="center" vertical="center" wrapText="1"/>
      <protection locked="0"/>
    </xf>
    <xf numFmtId="14" fontId="1" fillId="0" borderId="25" xfId="0" applyNumberFormat="1" applyFont="1" applyBorder="1" applyAlignment="1" applyProtection="1">
      <alignment horizontal="center" vertical="center" wrapText="1"/>
      <protection locked="0"/>
    </xf>
    <xf numFmtId="0" fontId="24" fillId="0" borderId="1" xfId="52" applyFont="1" applyBorder="1" applyAlignment="1">
      <alignment horizontal="center" vertical="center" wrapText="1"/>
    </xf>
    <xf numFmtId="1" fontId="24" fillId="0" borderId="17" xfId="1" applyNumberFormat="1" applyFont="1" applyFill="1" applyBorder="1" applyAlignment="1" applyProtection="1">
      <alignment horizontal="center" vertical="center" wrapText="1"/>
    </xf>
    <xf numFmtId="0" fontId="35" fillId="0" borderId="19" xfId="0" applyFont="1" applyBorder="1" applyAlignment="1">
      <alignment vertical="center" wrapText="1"/>
    </xf>
    <xf numFmtId="0" fontId="34" fillId="0" borderId="15" xfId="0" applyFont="1" applyBorder="1" applyAlignment="1">
      <alignment vertical="center" wrapText="1"/>
    </xf>
    <xf numFmtId="0" fontId="1" fillId="0" borderId="15" xfId="0" applyFont="1" applyBorder="1" applyAlignment="1">
      <alignment vertical="center" wrapText="1"/>
    </xf>
    <xf numFmtId="0" fontId="36" fillId="0" borderId="15" xfId="0" applyFont="1" applyBorder="1" applyAlignment="1">
      <alignment vertical="center" wrapText="1"/>
    </xf>
    <xf numFmtId="0" fontId="22" fillId="0" borderId="18" xfId="0" applyFont="1" applyBorder="1" applyAlignment="1">
      <alignment horizontal="left" vertical="center" wrapText="1"/>
    </xf>
    <xf numFmtId="0" fontId="22" fillId="0" borderId="27" xfId="0" applyFont="1" applyBorder="1" applyAlignment="1">
      <alignment horizontal="left" vertical="center" wrapText="1"/>
    </xf>
    <xf numFmtId="0" fontId="22" fillId="0" borderId="18" xfId="0" applyFont="1" applyBorder="1" applyAlignment="1">
      <alignment horizontal="center" vertical="center" wrapText="1"/>
    </xf>
    <xf numFmtId="0" fontId="22" fillId="0" borderId="1" xfId="0" applyFont="1" applyBorder="1" applyAlignment="1" applyProtection="1">
      <alignment horizontal="justify" vertical="center" wrapText="1"/>
      <protection locked="0"/>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14" fontId="22" fillId="0" borderId="1" xfId="0" applyNumberFormat="1" applyFont="1" applyBorder="1" applyAlignment="1" applyProtection="1">
      <alignment horizontal="center" vertical="center" wrapText="1"/>
      <protection locked="0"/>
    </xf>
    <xf numFmtId="1" fontId="22" fillId="0" borderId="18" xfId="0" applyNumberFormat="1" applyFont="1" applyBorder="1" applyAlignment="1" applyProtection="1">
      <alignment horizontal="center" vertical="center" wrapText="1"/>
      <protection locked="0"/>
    </xf>
    <xf numFmtId="9" fontId="22" fillId="0" borderId="18" xfId="0" applyNumberFormat="1" applyFont="1" applyBorder="1" applyAlignment="1" applyProtection="1">
      <alignment horizontal="center" vertical="center" wrapText="1"/>
      <protection locked="0"/>
    </xf>
    <xf numFmtId="0" fontId="22" fillId="0" borderId="18" xfId="0" applyFont="1" applyBorder="1" applyAlignment="1" applyProtection="1">
      <alignment horizontal="left" vertical="center" wrapText="1"/>
      <protection locked="0"/>
    </xf>
    <xf numFmtId="0" fontId="22" fillId="0" borderId="17" xfId="0" applyFont="1" applyBorder="1" applyAlignment="1">
      <alignment horizontal="center" vertical="center" wrapText="1"/>
    </xf>
    <xf numFmtId="0" fontId="23" fillId="0" borderId="1" xfId="0" applyFont="1" applyBorder="1" applyAlignment="1" applyProtection="1">
      <alignment horizontal="center" vertical="center" wrapText="1"/>
      <protection locked="0"/>
    </xf>
    <xf numFmtId="14" fontId="23" fillId="0" borderId="1" xfId="0" applyNumberFormat="1" applyFont="1" applyBorder="1" applyAlignment="1" applyProtection="1">
      <alignment horizontal="center" vertical="center" wrapText="1"/>
      <protection locked="0"/>
    </xf>
    <xf numFmtId="0" fontId="1" fillId="0" borderId="18" xfId="0" applyFont="1" applyBorder="1" applyAlignment="1">
      <alignment horizontal="left" vertical="center" wrapText="1"/>
    </xf>
    <xf numFmtId="0" fontId="22" fillId="0" borderId="1" xfId="0" applyFont="1" applyBorder="1" applyAlignment="1" applyProtection="1">
      <alignment vertical="center" wrapText="1"/>
      <protection locked="0"/>
    </xf>
    <xf numFmtId="0" fontId="34" fillId="0" borderId="1" xfId="0" applyFont="1" applyBorder="1" applyAlignment="1">
      <alignment horizontal="justify" vertical="center" wrapText="1"/>
    </xf>
    <xf numFmtId="0" fontId="22" fillId="0" borderId="32" xfId="0" applyFont="1" applyBorder="1" applyAlignment="1">
      <alignment horizontal="center" vertical="center" wrapText="1"/>
    </xf>
    <xf numFmtId="14" fontId="22" fillId="0" borderId="32" xfId="0" applyNumberFormat="1" applyFont="1" applyBorder="1" applyAlignment="1">
      <alignment horizontal="center" vertical="center" wrapText="1"/>
    </xf>
    <xf numFmtId="1" fontId="22" fillId="0" borderId="16" xfId="0" applyNumberFormat="1" applyFont="1" applyBorder="1" applyAlignment="1">
      <alignment horizontal="center" vertical="center" wrapText="1"/>
    </xf>
    <xf numFmtId="0" fontId="22" fillId="0" borderId="16" xfId="0" applyFont="1" applyBorder="1" applyAlignment="1">
      <alignment horizontal="center" vertical="center" wrapText="1"/>
    </xf>
    <xf numFmtId="0" fontId="22" fillId="0" borderId="1" xfId="0" applyFont="1" applyBorder="1" applyAlignment="1">
      <alignment horizontal="left" vertical="center" wrapText="1"/>
    </xf>
    <xf numFmtId="9" fontId="22" fillId="0" borderId="36" xfId="0" applyNumberFormat="1" applyFont="1" applyBorder="1" applyAlignment="1">
      <alignment horizontal="center" vertical="center" wrapText="1"/>
    </xf>
    <xf numFmtId="14" fontId="22" fillId="0" borderId="15" xfId="0" applyNumberFormat="1" applyFont="1" applyBorder="1" applyAlignment="1">
      <alignment horizontal="center" vertical="center" wrapText="1"/>
    </xf>
    <xf numFmtId="0" fontId="22" fillId="0" borderId="37" xfId="0" applyFont="1" applyBorder="1" applyAlignment="1">
      <alignment horizontal="center" vertical="center" wrapText="1"/>
    </xf>
    <xf numFmtId="9" fontId="22" fillId="0" borderId="38" xfId="0" applyNumberFormat="1" applyFont="1" applyBorder="1" applyAlignment="1">
      <alignment horizontal="center" vertical="center" wrapText="1"/>
    </xf>
    <xf numFmtId="0" fontId="22" fillId="0" borderId="40" xfId="0" applyFont="1" applyBorder="1" applyAlignment="1">
      <alignment horizontal="center" vertical="center" wrapText="1"/>
    </xf>
    <xf numFmtId="9" fontId="22" fillId="0" borderId="40" xfId="0" applyNumberFormat="1" applyFont="1" applyBorder="1" applyAlignment="1">
      <alignment horizontal="center" vertical="center" wrapText="1"/>
    </xf>
    <xf numFmtId="0" fontId="22" fillId="0" borderId="15" xfId="0" applyFont="1" applyBorder="1" applyAlignment="1">
      <alignment horizontal="center" vertical="center" wrapText="1"/>
    </xf>
    <xf numFmtId="9" fontId="22" fillId="0" borderId="41" xfId="0" applyNumberFormat="1" applyFont="1" applyBorder="1" applyAlignment="1">
      <alignment horizontal="center" vertical="center" wrapText="1"/>
    </xf>
    <xf numFmtId="9" fontId="22" fillId="0" borderId="42" xfId="0" applyNumberFormat="1" applyFont="1" applyBorder="1" applyAlignment="1">
      <alignment horizontal="center" vertical="center" wrapText="1"/>
    </xf>
    <xf numFmtId="0" fontId="22" fillId="0" borderId="19" xfId="0" applyFont="1" applyBorder="1" applyAlignment="1">
      <alignment horizontal="center" vertical="center" wrapText="1"/>
    </xf>
    <xf numFmtId="14" fontId="22" fillId="0" borderId="19" xfId="0" applyNumberFormat="1" applyFont="1" applyBorder="1" applyAlignment="1">
      <alignment horizontal="center" vertical="center" wrapText="1"/>
    </xf>
    <xf numFmtId="0" fontId="22" fillId="0" borderId="28" xfId="0" applyFont="1" applyBorder="1" applyAlignment="1">
      <alignment horizontal="center" vertical="center" wrapText="1"/>
    </xf>
    <xf numFmtId="14" fontId="22" fillId="0" borderId="28" xfId="0" applyNumberFormat="1" applyFont="1" applyBorder="1" applyAlignment="1">
      <alignment horizontal="center" vertical="center" wrapText="1"/>
    </xf>
    <xf numFmtId="0" fontId="23" fillId="0" borderId="1" xfId="0" applyFont="1" applyBorder="1" applyAlignment="1">
      <alignment vertical="center"/>
    </xf>
    <xf numFmtId="0" fontId="1" fillId="0" borderId="1" xfId="0" applyFont="1" applyBorder="1" applyAlignment="1">
      <alignment horizontal="justify" vertical="center" wrapText="1"/>
    </xf>
    <xf numFmtId="0" fontId="42"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3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vertical="center" wrapText="1"/>
    </xf>
    <xf numFmtId="0" fontId="36" fillId="0" borderId="1" xfId="0" applyFont="1" applyBorder="1" applyAlignment="1">
      <alignment vertical="center" wrapText="1"/>
    </xf>
    <xf numFmtId="0" fontId="1" fillId="0" borderId="17" xfId="0" applyFont="1" applyBorder="1" applyAlignment="1">
      <alignment horizontal="center" vertical="center" wrapText="1"/>
    </xf>
    <xf numFmtId="0" fontId="22" fillId="0" borderId="17" xfId="0" applyFont="1" applyBorder="1" applyAlignment="1">
      <alignment vertical="center" wrapText="1"/>
    </xf>
    <xf numFmtId="14" fontId="1" fillId="0" borderId="17" xfId="0" applyNumberFormat="1" applyFont="1" applyBorder="1" applyAlignment="1">
      <alignment horizontal="center" vertical="center" wrapText="1"/>
    </xf>
    <xf numFmtId="1" fontId="1" fillId="0" borderId="17" xfId="0" applyNumberFormat="1" applyFont="1" applyBorder="1" applyAlignment="1">
      <alignment horizontal="center" vertical="center"/>
    </xf>
    <xf numFmtId="0" fontId="1" fillId="0" borderId="17" xfId="0" applyFont="1" applyBorder="1" applyAlignment="1">
      <alignment horizontal="center" vertical="center"/>
    </xf>
    <xf numFmtId="0" fontId="25" fillId="0" borderId="17" xfId="0" applyFont="1" applyBorder="1" applyAlignment="1">
      <alignment vertical="center" wrapText="1"/>
    </xf>
    <xf numFmtId="0" fontId="25" fillId="0" borderId="1" xfId="0" applyFont="1" applyBorder="1" applyAlignment="1">
      <alignment vertical="center" wrapText="1"/>
    </xf>
    <xf numFmtId="0" fontId="23" fillId="0" borderId="0" xfId="0" applyFont="1" applyAlignment="1">
      <alignment horizontal="center" vertical="center"/>
    </xf>
    <xf numFmtId="0" fontId="38" fillId="0" borderId="27" xfId="0" applyFont="1" applyBorder="1" applyAlignment="1">
      <alignment vertical="center" wrapText="1"/>
    </xf>
    <xf numFmtId="0" fontId="38" fillId="0" borderId="18" xfId="0" applyFont="1" applyBorder="1" applyAlignment="1">
      <alignment vertical="center" wrapText="1"/>
    </xf>
    <xf numFmtId="0" fontId="22" fillId="0" borderId="27" xfId="0" applyFont="1" applyBorder="1" applyAlignment="1">
      <alignment vertical="center" wrapText="1"/>
    </xf>
    <xf numFmtId="0" fontId="22" fillId="0" borderId="29" xfId="0" applyFont="1" applyBorder="1" applyAlignment="1">
      <alignment vertical="center" wrapText="1"/>
    </xf>
    <xf numFmtId="0" fontId="38" fillId="0" borderId="29" xfId="0" applyFont="1" applyBorder="1" applyAlignment="1">
      <alignment vertical="center" wrapText="1"/>
    </xf>
    <xf numFmtId="0" fontId="23" fillId="0" borderId="27" xfId="0" applyFont="1" applyBorder="1" applyAlignment="1">
      <alignment vertical="center" wrapText="1"/>
    </xf>
    <xf numFmtId="0" fontId="23" fillId="0" borderId="29" xfId="0" applyFont="1" applyBorder="1" applyAlignment="1">
      <alignment vertical="center" wrapText="1"/>
    </xf>
    <xf numFmtId="14" fontId="23" fillId="0" borderId="27" xfId="0" applyNumberFormat="1" applyFont="1" applyBorder="1" applyAlignment="1">
      <alignment horizontal="center" vertical="center" wrapText="1"/>
    </xf>
    <xf numFmtId="0" fontId="23" fillId="0" borderId="27" xfId="0" applyFont="1" applyBorder="1" applyAlignment="1">
      <alignment horizontal="center" vertical="center" wrapText="1"/>
    </xf>
    <xf numFmtId="0" fontId="23" fillId="0" borderId="29" xfId="0" applyFont="1" applyBorder="1" applyAlignment="1">
      <alignment horizontal="center" vertical="center" wrapText="1"/>
    </xf>
    <xf numFmtId="14" fontId="38" fillId="0" borderId="27" xfId="0" applyNumberFormat="1" applyFont="1" applyBorder="1" applyAlignment="1">
      <alignment horizontal="center" vertical="center" wrapText="1"/>
    </xf>
    <xf numFmtId="0" fontId="38" fillId="0" borderId="27" xfId="0" applyFont="1" applyBorder="1" applyAlignment="1">
      <alignment horizontal="center" vertical="center" wrapText="1"/>
    </xf>
    <xf numFmtId="0" fontId="38" fillId="0" borderId="29" xfId="0" applyFont="1" applyBorder="1" applyAlignment="1">
      <alignment horizontal="center" vertical="center" wrapText="1"/>
    </xf>
    <xf numFmtId="0" fontId="22" fillId="0" borderId="18" xfId="0" applyFont="1" applyBorder="1" applyAlignment="1">
      <alignment vertical="center" wrapText="1"/>
    </xf>
    <xf numFmtId="14" fontId="22" fillId="0" borderId="27" xfId="0" applyNumberFormat="1" applyFont="1" applyBorder="1" applyAlignment="1">
      <alignment horizontal="center" vertical="center" wrapText="1"/>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25" fillId="0" borderId="0" xfId="0" applyFont="1" applyAlignment="1">
      <alignment horizontal="center" vertical="center" wrapText="1"/>
    </xf>
    <xf numFmtId="0" fontId="25" fillId="0" borderId="30" xfId="0" applyFont="1" applyBorder="1" applyAlignment="1">
      <alignment horizontal="center" vertical="center" wrapText="1"/>
    </xf>
    <xf numFmtId="0" fontId="22" fillId="0" borderId="34"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23" fillId="0" borderId="18" xfId="0" applyFont="1" applyBorder="1" applyAlignment="1">
      <alignment horizontal="center" vertical="center"/>
    </xf>
    <xf numFmtId="0" fontId="23" fillId="0" borderId="17" xfId="0" applyFont="1" applyBorder="1" applyAlignment="1">
      <alignment horizontal="center" vertical="center"/>
    </xf>
    <xf numFmtId="0" fontId="30" fillId="0" borderId="22" xfId="0" applyFont="1" applyBorder="1" applyAlignment="1">
      <alignment horizontal="center" vertical="center" wrapText="1"/>
    </xf>
    <xf numFmtId="0" fontId="29" fillId="0" borderId="22" xfId="0" applyFont="1" applyBorder="1" applyAlignment="1">
      <alignment horizontal="left" vertical="center"/>
    </xf>
    <xf numFmtId="0" fontId="29" fillId="0" borderId="23" xfId="0" applyFont="1" applyBorder="1" applyAlignment="1">
      <alignment horizontal="left" vertical="center"/>
    </xf>
    <xf numFmtId="0" fontId="29" fillId="0" borderId="19" xfId="0" applyFont="1" applyBorder="1" applyAlignment="1">
      <alignment horizontal="left" vertical="center"/>
    </xf>
    <xf numFmtId="0" fontId="23" fillId="0" borderId="22" xfId="0" applyFont="1" applyBorder="1" applyAlignment="1">
      <alignment horizontal="left" vertical="center" wrapText="1"/>
    </xf>
    <xf numFmtId="0" fontId="23" fillId="0" borderId="23" xfId="0" applyFont="1" applyBorder="1" applyAlignment="1">
      <alignment horizontal="left" vertical="center"/>
    </xf>
    <xf numFmtId="0" fontId="23" fillId="0" borderId="19" xfId="0" applyFont="1" applyBorder="1" applyAlignment="1">
      <alignment horizontal="left" vertical="center"/>
    </xf>
    <xf numFmtId="0" fontId="22" fillId="0" borderId="2" xfId="80" applyFont="1" applyBorder="1" applyAlignment="1">
      <alignment horizontal="left" vertical="center" wrapText="1"/>
    </xf>
    <xf numFmtId="0" fontId="22" fillId="0" borderId="3" xfId="80" applyFont="1" applyBorder="1" applyAlignment="1">
      <alignment horizontal="left" vertical="center" wrapText="1"/>
    </xf>
    <xf numFmtId="0" fontId="22" fillId="0" borderId="16" xfId="80" applyFont="1" applyBorder="1" applyAlignment="1">
      <alignment horizontal="left" vertical="center" wrapText="1"/>
    </xf>
    <xf numFmtId="166" fontId="24" fillId="0" borderId="2" xfId="0" applyNumberFormat="1" applyFont="1" applyBorder="1" applyAlignment="1">
      <alignment horizontal="center" vertical="center"/>
    </xf>
    <xf numFmtId="166" fontId="24" fillId="0" borderId="3" xfId="0" applyNumberFormat="1" applyFont="1" applyBorder="1" applyAlignment="1">
      <alignment horizontal="center" vertical="center"/>
    </xf>
    <xf numFmtId="166" fontId="24" fillId="0" borderId="16" xfId="0" applyNumberFormat="1" applyFont="1" applyBorder="1" applyAlignment="1">
      <alignment horizontal="center" vertical="center"/>
    </xf>
    <xf numFmtId="166" fontId="24" fillId="0" borderId="13" xfId="0" applyNumberFormat="1" applyFont="1" applyBorder="1" applyAlignment="1">
      <alignment horizontal="center" vertical="center"/>
    </xf>
    <xf numFmtId="166" fontId="24" fillId="0" borderId="14" xfId="0" applyNumberFormat="1" applyFont="1" applyBorder="1" applyAlignment="1">
      <alignment horizontal="center" vertical="center"/>
    </xf>
    <xf numFmtId="166" fontId="24" fillId="0" borderId="15" xfId="0" applyNumberFormat="1"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28" xfId="0" applyFont="1" applyBorder="1" applyAlignment="1">
      <alignment horizontal="center" vertical="center"/>
    </xf>
    <xf numFmtId="0" fontId="41" fillId="0" borderId="27" xfId="0" applyFont="1" applyBorder="1" applyAlignment="1">
      <alignment vertical="center" wrapText="1"/>
    </xf>
    <xf numFmtId="0" fontId="41" fillId="0" borderId="29" xfId="0" applyFont="1" applyBorder="1" applyAlignment="1">
      <alignment vertical="center" wrapText="1"/>
    </xf>
    <xf numFmtId="14" fontId="22" fillId="0" borderId="18" xfId="0" applyNumberFormat="1" applyFont="1" applyBorder="1" applyAlignment="1">
      <alignment horizontal="center" vertical="center" wrapText="1"/>
    </xf>
    <xf numFmtId="0" fontId="38" fillId="0" borderId="18" xfId="0" applyFont="1" applyBorder="1" applyAlignment="1">
      <alignment horizontal="left" vertical="center" wrapText="1"/>
    </xf>
    <xf numFmtId="0" fontId="38" fillId="0" borderId="27" xfId="0" applyFont="1" applyBorder="1" applyAlignment="1">
      <alignment horizontal="left" vertical="center" wrapText="1"/>
    </xf>
    <xf numFmtId="0" fontId="38" fillId="0" borderId="29" xfId="0" applyFont="1" applyBorder="1" applyAlignment="1">
      <alignment horizontal="left" vertical="center" wrapText="1"/>
    </xf>
    <xf numFmtId="0" fontId="22" fillId="0" borderId="18" xfId="0" applyFont="1" applyBorder="1" applyAlignment="1">
      <alignment horizontal="left" vertical="center" wrapText="1"/>
    </xf>
    <xf numFmtId="0" fontId="22" fillId="0" borderId="27"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center" vertical="center" wrapText="1"/>
    </xf>
    <xf numFmtId="0" fontId="36" fillId="0" borderId="18" xfId="0" applyFont="1" applyBorder="1" applyAlignment="1">
      <alignment horizontal="center" vertical="center" wrapText="1"/>
    </xf>
    <xf numFmtId="0" fontId="25" fillId="0" borderId="27" xfId="0" applyFont="1" applyBorder="1" applyAlignment="1">
      <alignment horizontal="center" vertical="center" wrapText="1"/>
    </xf>
    <xf numFmtId="0" fontId="22" fillId="0" borderId="34" xfId="0" applyFont="1" applyBorder="1" applyAlignment="1">
      <alignment vertical="center" wrapText="1"/>
    </xf>
    <xf numFmtId="0" fontId="22" fillId="0" borderId="43" xfId="0" applyFont="1" applyBorder="1" applyAlignment="1">
      <alignment vertical="center" wrapText="1"/>
    </xf>
    <xf numFmtId="0" fontId="22" fillId="0" borderId="18"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1" fillId="0" borderId="17"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27" xfId="0" applyFont="1" applyBorder="1" applyAlignment="1" applyProtection="1">
      <alignment horizontal="left" vertical="center" wrapText="1"/>
      <protection locked="0"/>
    </xf>
    <xf numFmtId="0" fontId="23" fillId="0" borderId="1" xfId="0" applyFont="1" applyBorder="1" applyAlignment="1">
      <alignment horizontal="center"/>
    </xf>
    <xf numFmtId="0" fontId="24" fillId="0" borderId="1" xfId="0" applyFont="1" applyBorder="1" applyAlignment="1">
      <alignment horizontal="center" vertical="center"/>
    </xf>
    <xf numFmtId="0" fontId="24" fillId="0" borderId="1" xfId="0" applyFont="1" applyBorder="1" applyAlignment="1">
      <alignment horizontal="center"/>
    </xf>
    <xf numFmtId="1" fontId="22" fillId="0" borderId="18" xfId="0" applyNumberFormat="1" applyFont="1" applyBorder="1" applyAlignment="1">
      <alignment horizontal="center" vertical="center" wrapText="1"/>
    </xf>
    <xf numFmtId="1" fontId="22" fillId="0" borderId="27" xfId="0" applyNumberFormat="1" applyFont="1" applyBorder="1" applyAlignment="1">
      <alignment horizontal="center" vertical="center" wrapText="1"/>
    </xf>
    <xf numFmtId="1" fontId="22" fillId="0" borderId="29" xfId="0" applyNumberFormat="1" applyFont="1" applyBorder="1" applyAlignment="1">
      <alignment horizontal="center" vertical="center" wrapText="1"/>
    </xf>
    <xf numFmtId="1" fontId="38" fillId="0" borderId="27" xfId="0" applyNumberFormat="1" applyFont="1" applyBorder="1" applyAlignment="1">
      <alignment horizontal="center" vertical="center" wrapText="1"/>
    </xf>
    <xf numFmtId="1" fontId="38" fillId="0" borderId="29" xfId="0" applyNumberFormat="1" applyFont="1" applyBorder="1" applyAlignment="1">
      <alignment horizontal="center" vertical="center" wrapText="1"/>
    </xf>
    <xf numFmtId="0" fontId="24" fillId="0" borderId="18" xfId="80" applyFont="1" applyBorder="1" applyAlignment="1">
      <alignment horizontal="left" vertical="center"/>
    </xf>
    <xf numFmtId="0" fontId="24" fillId="0" borderId="17" xfId="80" applyFont="1" applyBorder="1" applyAlignment="1">
      <alignment horizontal="left" vertical="center"/>
    </xf>
    <xf numFmtId="0" fontId="22" fillId="0" borderId="29" xfId="0" applyFont="1" applyBorder="1" applyAlignment="1">
      <alignment horizontal="left" vertical="center" wrapText="1"/>
    </xf>
    <xf numFmtId="0" fontId="22" fillId="0" borderId="33" xfId="0" applyFont="1" applyBorder="1" applyAlignment="1">
      <alignment horizontal="left" vertical="center" wrapText="1"/>
    </xf>
    <xf numFmtId="0" fontId="22" fillId="0" borderId="39" xfId="0" applyFont="1" applyBorder="1" applyAlignment="1">
      <alignment horizontal="left" vertical="center" wrapText="1"/>
    </xf>
    <xf numFmtId="0" fontId="22" fillId="0" borderId="15" xfId="0" applyFont="1" applyBorder="1" applyAlignment="1">
      <alignment horizontal="left" vertical="center" wrapText="1"/>
    </xf>
    <xf numFmtId="0" fontId="23"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 xfId="0" applyFont="1" applyBorder="1" applyAlignment="1">
      <alignment horizontal="left" vertical="center" wrapText="1"/>
    </xf>
    <xf numFmtId="0" fontId="23" fillId="0" borderId="0" xfId="0" applyFont="1" applyAlignment="1">
      <alignment horizontal="left" vertical="center"/>
    </xf>
  </cellXfs>
  <cellStyles count="108">
    <cellStyle name="20% - Énfasis1 2" xfId="3" xr:uid="{00000000-0005-0000-0000-000000000000}"/>
    <cellStyle name="20% - Énfasis1 2 2" xfId="4" xr:uid="{00000000-0005-0000-0000-000001000000}"/>
    <cellStyle name="20% - Énfasis2 2" xfId="5" xr:uid="{00000000-0005-0000-0000-000002000000}"/>
    <cellStyle name="20% - Énfasis2 2 2" xfId="6" xr:uid="{00000000-0005-0000-0000-000003000000}"/>
    <cellStyle name="20% - Énfasis3 2" xfId="7" xr:uid="{00000000-0005-0000-0000-000004000000}"/>
    <cellStyle name="20% - Énfasis3 2 2" xfId="8" xr:uid="{00000000-0005-0000-0000-000005000000}"/>
    <cellStyle name="20% - Énfasis4 2" xfId="9" xr:uid="{00000000-0005-0000-0000-000006000000}"/>
    <cellStyle name="20% - Énfasis4 2 2" xfId="10" xr:uid="{00000000-0005-0000-0000-000007000000}"/>
    <cellStyle name="20% - Énfasis5 2" xfId="11" xr:uid="{00000000-0005-0000-0000-000008000000}"/>
    <cellStyle name="20% - Énfasis5 2 2" xfId="12" xr:uid="{00000000-0005-0000-0000-000009000000}"/>
    <cellStyle name="20% - Énfasis6 2" xfId="13" xr:uid="{00000000-0005-0000-0000-00000A000000}"/>
    <cellStyle name="20% - Énfasis6 2 2" xfId="14" xr:uid="{00000000-0005-0000-0000-00000B000000}"/>
    <cellStyle name="40% - Énfasis1 2" xfId="15" xr:uid="{00000000-0005-0000-0000-00000C000000}"/>
    <cellStyle name="40% - Énfasis1 2 2" xfId="16" xr:uid="{00000000-0005-0000-0000-00000D000000}"/>
    <cellStyle name="40% - Énfasis2 2" xfId="17" xr:uid="{00000000-0005-0000-0000-00000E000000}"/>
    <cellStyle name="40% - Énfasis2 2 2" xfId="18" xr:uid="{00000000-0005-0000-0000-00000F000000}"/>
    <cellStyle name="40% - Énfasis3 2" xfId="19" xr:uid="{00000000-0005-0000-0000-000010000000}"/>
    <cellStyle name="40% - Énfasis3 2 2" xfId="20" xr:uid="{00000000-0005-0000-0000-000011000000}"/>
    <cellStyle name="40% - Énfasis4 2" xfId="21" xr:uid="{00000000-0005-0000-0000-000012000000}"/>
    <cellStyle name="40% - Énfasis4 2 2" xfId="22" xr:uid="{00000000-0005-0000-0000-000013000000}"/>
    <cellStyle name="40% - Énfasis5 2" xfId="23" xr:uid="{00000000-0005-0000-0000-000014000000}"/>
    <cellStyle name="40% - Énfasis5 2 2" xfId="24" xr:uid="{00000000-0005-0000-0000-000015000000}"/>
    <cellStyle name="40% - Énfasis6 2" xfId="25" xr:uid="{00000000-0005-0000-0000-000016000000}"/>
    <cellStyle name="40% - Énfasis6 2 2" xfId="26" xr:uid="{00000000-0005-0000-0000-000017000000}"/>
    <cellStyle name="60% - Énfasis1 2" xfId="27" xr:uid="{00000000-0005-0000-0000-000018000000}"/>
    <cellStyle name="60% - Énfasis2 2" xfId="28" xr:uid="{00000000-0005-0000-0000-000019000000}"/>
    <cellStyle name="60% - Énfasis3 2" xfId="29" xr:uid="{00000000-0005-0000-0000-00001A000000}"/>
    <cellStyle name="60% - Énfasis4 2" xfId="30" xr:uid="{00000000-0005-0000-0000-00001B000000}"/>
    <cellStyle name="60% - Énfasis5 2" xfId="31" xr:uid="{00000000-0005-0000-0000-00001C000000}"/>
    <cellStyle name="60% - Énfasis6 2" xfId="32" xr:uid="{00000000-0005-0000-0000-00001D000000}"/>
    <cellStyle name="Buena 2" xfId="33" xr:uid="{00000000-0005-0000-0000-00001E000000}"/>
    <cellStyle name="Cálculo 2" xfId="34" xr:uid="{00000000-0005-0000-0000-00001F000000}"/>
    <cellStyle name="Celda de comprobación 2" xfId="35" xr:uid="{00000000-0005-0000-0000-000020000000}"/>
    <cellStyle name="Celda vinculada 2" xfId="36" xr:uid="{00000000-0005-0000-0000-000021000000}"/>
    <cellStyle name="Currency [0] 2" xfId="98" xr:uid="{00000000-0005-0000-0000-000022000000}"/>
    <cellStyle name="Currency [0] 2 2" xfId="106" xr:uid="{A335E62D-AA11-4538-AC06-BF40BF6FE244}"/>
    <cellStyle name="Encabezado 4 2" xfId="37" xr:uid="{00000000-0005-0000-0000-000023000000}"/>
    <cellStyle name="Énfasis1 2" xfId="38" xr:uid="{00000000-0005-0000-0000-000024000000}"/>
    <cellStyle name="Énfasis2 2" xfId="39" xr:uid="{00000000-0005-0000-0000-000025000000}"/>
    <cellStyle name="Énfasis3 2" xfId="40" xr:uid="{00000000-0005-0000-0000-000026000000}"/>
    <cellStyle name="Énfasis4 2" xfId="41" xr:uid="{00000000-0005-0000-0000-000027000000}"/>
    <cellStyle name="Énfasis5 2" xfId="42" xr:uid="{00000000-0005-0000-0000-000028000000}"/>
    <cellStyle name="Énfasis6 2" xfId="43" xr:uid="{00000000-0005-0000-0000-000029000000}"/>
    <cellStyle name="Entrada 2" xfId="44" xr:uid="{00000000-0005-0000-0000-00002A000000}"/>
    <cellStyle name="Incorrecto 2" xfId="45" xr:uid="{00000000-0005-0000-0000-00002B000000}"/>
    <cellStyle name="Millares [0] 2" xfId="92" xr:uid="{00000000-0005-0000-0000-00002E000000}"/>
    <cellStyle name="Millares [0] 2 2" xfId="102" xr:uid="{647DC34A-830D-478B-BF39-8D1962828B43}"/>
    <cellStyle name="Millares [0] 3" xfId="99" xr:uid="{00000000-0005-0000-0000-00002F000000}"/>
    <cellStyle name="Millares [0] 3 2" xfId="107" xr:uid="{0FBF4D15-C2F1-4EE9-BC6F-E58F339E6C40}"/>
    <cellStyle name="Millares 2" xfId="46" xr:uid="{00000000-0005-0000-0000-000030000000}"/>
    <cellStyle name="Millares 2 2" xfId="82" xr:uid="{00000000-0005-0000-0000-000031000000}"/>
    <cellStyle name="Millares 3" xfId="91" xr:uid="{00000000-0005-0000-0000-000032000000}"/>
    <cellStyle name="Millares 3 2" xfId="101" xr:uid="{1277896E-B4DB-4DA4-B682-8DD16250AC34}"/>
    <cellStyle name="Millares 4" xfId="94" xr:uid="{00000000-0005-0000-0000-000033000000}"/>
    <cellStyle name="Millares 4 2" xfId="104" xr:uid="{C4179548-5D21-4858-9385-C1A0C5A1DAE9}"/>
    <cellStyle name="Millares 5" xfId="95" xr:uid="{00000000-0005-0000-0000-000034000000}"/>
    <cellStyle name="Millares 5 2" xfId="105" xr:uid="{81353777-2F75-410C-814B-BC4D4DF2CDFE}"/>
    <cellStyle name="Moneda 2" xfId="88" xr:uid="{00000000-0005-0000-0000-000035000000}"/>
    <cellStyle name="Moneda 3" xfId="93" xr:uid="{00000000-0005-0000-0000-000036000000}"/>
    <cellStyle name="Moneda 3 2" xfId="103" xr:uid="{86E89163-5C5A-435F-B976-543ECE7FCA0E}"/>
    <cellStyle name="Neutral 2" xfId="47" xr:uid="{00000000-0005-0000-0000-000037000000}"/>
    <cellStyle name="Normal" xfId="0" builtinId="0"/>
    <cellStyle name="Normal 10" xfId="78" xr:uid="{00000000-0005-0000-0000-000039000000}"/>
    <cellStyle name="Normal 14" xfId="76" xr:uid="{00000000-0005-0000-0000-00003A000000}"/>
    <cellStyle name="Normal 2" xfId="48" xr:uid="{00000000-0005-0000-0000-00003B000000}"/>
    <cellStyle name="Normal 2 2" xfId="49" xr:uid="{00000000-0005-0000-0000-00003C000000}"/>
    <cellStyle name="Normal 2 2 2" xfId="80" xr:uid="{00000000-0005-0000-0000-00003D000000}"/>
    <cellStyle name="Normal 2 2 2 2 2" xfId="2" xr:uid="{00000000-0005-0000-0000-00003E000000}"/>
    <cellStyle name="Normal 2 3" xfId="50" xr:uid="{00000000-0005-0000-0000-00003F000000}"/>
    <cellStyle name="Normal 2 4" xfId="71" xr:uid="{00000000-0005-0000-0000-000040000000}"/>
    <cellStyle name="Normal 3" xfId="51" xr:uid="{00000000-0005-0000-0000-000041000000}"/>
    <cellStyle name="Normal 3 2" xfId="85" xr:uid="{00000000-0005-0000-0000-000042000000}"/>
    <cellStyle name="Normal 3 2 2" xfId="86" xr:uid="{00000000-0005-0000-0000-000043000000}"/>
    <cellStyle name="Normal 3 3" xfId="79" xr:uid="{00000000-0005-0000-0000-000044000000}"/>
    <cellStyle name="Normal 3 4" xfId="75" xr:uid="{00000000-0005-0000-0000-000045000000}"/>
    <cellStyle name="Normal 3 4 2" xfId="90" xr:uid="{00000000-0005-0000-0000-000046000000}"/>
    <cellStyle name="Normal 3 5" xfId="87" xr:uid="{00000000-0005-0000-0000-000047000000}"/>
    <cellStyle name="Normal 4" xfId="52" xr:uid="{00000000-0005-0000-0000-000048000000}"/>
    <cellStyle name="Normal 4 2" xfId="77" xr:uid="{00000000-0005-0000-0000-000049000000}"/>
    <cellStyle name="Normal 4 2 2" xfId="96" xr:uid="{00000000-0005-0000-0000-00004A000000}"/>
    <cellStyle name="Normal 4 3" xfId="81" xr:uid="{00000000-0005-0000-0000-00004B000000}"/>
    <cellStyle name="Normal 4 3 2" xfId="100" xr:uid="{00000000-0005-0000-0000-00004C000000}"/>
    <cellStyle name="Normal 5" xfId="53" xr:uid="{00000000-0005-0000-0000-00004D000000}"/>
    <cellStyle name="Normal 5 2" xfId="83" xr:uid="{00000000-0005-0000-0000-00004E000000}"/>
    <cellStyle name="Normal 6" xfId="54" xr:uid="{00000000-0005-0000-0000-00004F000000}"/>
    <cellStyle name="Normal 6 2" xfId="74" xr:uid="{00000000-0005-0000-0000-000050000000}"/>
    <cellStyle name="Normal 6 2 2" xfId="89" xr:uid="{00000000-0005-0000-0000-000051000000}"/>
    <cellStyle name="Normal 7" xfId="55" xr:uid="{00000000-0005-0000-0000-000052000000}"/>
    <cellStyle name="Normal 8" xfId="56" xr:uid="{00000000-0005-0000-0000-000053000000}"/>
    <cellStyle name="Normal 9" xfId="57" xr:uid="{00000000-0005-0000-0000-000054000000}"/>
    <cellStyle name="Normal_SegCúcuta Impuestos 2" xfId="1" xr:uid="{00000000-0005-0000-0000-000056000000}"/>
    <cellStyle name="Notas 2" xfId="58" xr:uid="{00000000-0005-0000-0000-000057000000}"/>
    <cellStyle name="Notas 2 2" xfId="59" xr:uid="{00000000-0005-0000-0000-000058000000}"/>
    <cellStyle name="Porcentaje 2" xfId="60" xr:uid="{00000000-0005-0000-0000-00005A000000}"/>
    <cellStyle name="Porcentaje 2 2" xfId="84" xr:uid="{00000000-0005-0000-0000-00005B000000}"/>
    <cellStyle name="Porcentaje 3" xfId="61" xr:uid="{00000000-0005-0000-0000-00005C000000}"/>
    <cellStyle name="Porcentual 2" xfId="62" xr:uid="{00000000-0005-0000-0000-00005D000000}"/>
    <cellStyle name="Salida 2" xfId="63" xr:uid="{00000000-0005-0000-0000-00005E000000}"/>
    <cellStyle name="Text" xfId="72" xr:uid="{00000000-0005-0000-0000-00005F000000}"/>
    <cellStyle name="Text 2" xfId="73" xr:uid="{00000000-0005-0000-0000-000060000000}"/>
    <cellStyle name="Text 2 2" xfId="97" xr:uid="{00000000-0005-0000-0000-000061000000}"/>
    <cellStyle name="Texto de advertencia 2" xfId="64" xr:uid="{00000000-0005-0000-0000-000062000000}"/>
    <cellStyle name="Texto explicativo 2" xfId="65" xr:uid="{00000000-0005-0000-0000-000063000000}"/>
    <cellStyle name="Título 1 2" xfId="66" xr:uid="{00000000-0005-0000-0000-000064000000}"/>
    <cellStyle name="Título 2 2" xfId="67" xr:uid="{00000000-0005-0000-0000-000065000000}"/>
    <cellStyle name="Título 3 2" xfId="68" xr:uid="{00000000-0005-0000-0000-000066000000}"/>
    <cellStyle name="Título 4" xfId="69" xr:uid="{00000000-0005-0000-0000-000067000000}"/>
    <cellStyle name="Total 2" xfId="70" xr:uid="{00000000-0005-0000-0000-000068000000}"/>
  </cellStyles>
  <dxfs count="0"/>
  <tableStyles count="0" defaultTableStyle="TableStyleMedium2" defaultPivotStyle="PivotStyleLight16"/>
  <colors>
    <mruColors>
      <color rgb="FFFFFFE5"/>
      <color rgb="FFFFE5FF"/>
      <color rgb="FFCC0000"/>
      <color rgb="FFF3FFFF"/>
      <color rgb="FFFFFFFF"/>
      <color rgb="FFEFFFEF"/>
      <color rgb="FFCCFFFF"/>
      <color rgb="FFFFCCFF"/>
      <color rgb="FF66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16131</xdr:colOff>
      <xdr:row>0</xdr:row>
      <xdr:rowOff>85725</xdr:rowOff>
    </xdr:from>
    <xdr:to>
      <xdr:col>1</xdr:col>
      <xdr:colOff>1480614</xdr:colOff>
      <xdr:row>1</xdr:row>
      <xdr:rowOff>308546</xdr:rowOff>
    </xdr:to>
    <xdr:pic>
      <xdr:nvPicPr>
        <xdr:cNvPr id="7" name="Imagen 6" descr="Icono&#10;&#10;Descripción generada automáticamente">
          <a:extLst>
            <a:ext uri="{FF2B5EF4-FFF2-40B4-BE49-F238E27FC236}">
              <a16:creationId xmlns:a16="http://schemas.microsoft.com/office/drawing/2014/main" id="{84CC648B-CBB7-4877-89ED-DF0B107B23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556" y="85725"/>
          <a:ext cx="1464483" cy="451421"/>
        </a:xfrm>
        <a:prstGeom prst="rect">
          <a:avLst/>
        </a:prstGeom>
        <a:noFill/>
        <a:ln>
          <a:solidFill>
            <a:schemeClr val="accent1"/>
          </a:solidFill>
        </a:ln>
      </xdr:spPr>
    </xdr:pic>
    <xdr:clientData/>
  </xdr:twoCellAnchor>
  <xdr:twoCellAnchor editAs="oneCell">
    <xdr:from>
      <xdr:col>5</xdr:col>
      <xdr:colOff>687161</xdr:colOff>
      <xdr:row>34</xdr:row>
      <xdr:rowOff>205468</xdr:rowOff>
    </xdr:from>
    <xdr:to>
      <xdr:col>5</xdr:col>
      <xdr:colOff>5259161</xdr:colOff>
      <xdr:row>35</xdr:row>
      <xdr:rowOff>18097</xdr:rowOff>
    </xdr:to>
    <xdr:pic>
      <xdr:nvPicPr>
        <xdr:cNvPr id="4" name="Imagen 3">
          <a:extLst>
            <a:ext uri="{FF2B5EF4-FFF2-40B4-BE49-F238E27FC236}">
              <a16:creationId xmlns:a16="http://schemas.microsoft.com/office/drawing/2014/main" id="{755522C3-0BF7-ED08-1967-6170AD50A7CE}"/>
            </a:ext>
            <a:ext uri="{147F2762-F138-4A5C-976F-8EAC2B608ADB}">
              <a16:predDERef xmlns:a16="http://schemas.microsoft.com/office/drawing/2014/main" pred="{9A412FA0-47E5-E976-C5A4-BDF509F52341}"/>
            </a:ext>
          </a:extLst>
        </xdr:cNvPr>
        <xdr:cNvPicPr>
          <a:picLocks noChangeAspect="1"/>
        </xdr:cNvPicPr>
      </xdr:nvPicPr>
      <xdr:blipFill>
        <a:blip xmlns:r="http://schemas.openxmlformats.org/officeDocument/2006/relationships" r:embed="rId2"/>
        <a:stretch>
          <a:fillRect/>
        </a:stretch>
      </xdr:blipFill>
      <xdr:spPr>
        <a:xfrm>
          <a:off x="6906986" y="46430293"/>
          <a:ext cx="4572000" cy="1403308"/>
        </a:xfrm>
        <a:prstGeom prst="rect">
          <a:avLst/>
        </a:prstGeom>
      </xdr:spPr>
    </xdr:pic>
    <xdr:clientData/>
  </xdr:twoCellAnchor>
  <xdr:twoCellAnchor editAs="oneCell">
    <xdr:from>
      <xdr:col>5</xdr:col>
      <xdr:colOff>1035050</xdr:colOff>
      <xdr:row>37</xdr:row>
      <xdr:rowOff>1828800</xdr:rowOff>
    </xdr:from>
    <xdr:to>
      <xdr:col>5</xdr:col>
      <xdr:colOff>5597525</xdr:colOff>
      <xdr:row>38</xdr:row>
      <xdr:rowOff>623731</xdr:rowOff>
    </xdr:to>
    <xdr:pic>
      <xdr:nvPicPr>
        <xdr:cNvPr id="5" name="Imagen 4">
          <a:extLst>
            <a:ext uri="{FF2B5EF4-FFF2-40B4-BE49-F238E27FC236}">
              <a16:creationId xmlns:a16="http://schemas.microsoft.com/office/drawing/2014/main" id="{8380DDCA-8A89-5B56-12DB-6C42C99AF244}"/>
            </a:ext>
            <a:ext uri="{147F2762-F138-4A5C-976F-8EAC2B608ADB}">
              <a16:predDERef xmlns:a16="http://schemas.microsoft.com/office/drawing/2014/main" pred="{755522C3-0BF7-ED08-1967-6170AD50A7CE}"/>
            </a:ext>
          </a:extLst>
        </xdr:cNvPr>
        <xdr:cNvPicPr>
          <a:picLocks noChangeAspect="1"/>
        </xdr:cNvPicPr>
      </xdr:nvPicPr>
      <xdr:blipFill>
        <a:blip xmlns:r="http://schemas.openxmlformats.org/officeDocument/2006/relationships" r:embed="rId3"/>
        <a:stretch>
          <a:fillRect/>
        </a:stretch>
      </xdr:blipFill>
      <xdr:spPr>
        <a:xfrm>
          <a:off x="7254875" y="54006750"/>
          <a:ext cx="4562475" cy="16123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254866</xdr:colOff>
      <xdr:row>0</xdr:row>
      <xdr:rowOff>6119</xdr:rowOff>
    </xdr:from>
    <xdr:to>
      <xdr:col>1</xdr:col>
      <xdr:colOff>518160</xdr:colOff>
      <xdr:row>0</xdr:row>
      <xdr:rowOff>219075</xdr:rowOff>
    </xdr:to>
    <xdr:pic>
      <xdr:nvPicPr>
        <xdr:cNvPr id="2" name="Imagen 1">
          <a:extLst>
            <a:ext uri="{FF2B5EF4-FFF2-40B4-BE49-F238E27FC236}">
              <a16:creationId xmlns:a16="http://schemas.microsoft.com/office/drawing/2014/main" id="{4EF838D6-ED54-4645-8288-7F662DECCC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866" y="6119"/>
          <a:ext cx="781454" cy="21295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D99C8-B3DE-4AE0-A596-91432E65C782}">
  <dimension ref="A1:P50"/>
  <sheetViews>
    <sheetView tabSelected="1" zoomScale="50" zoomScaleNormal="50" workbookViewId="0">
      <selection activeCell="B4" sqref="B4:F4"/>
    </sheetView>
  </sheetViews>
  <sheetFormatPr baseColWidth="10" defaultColWidth="11.5546875" defaultRowHeight="15.05" x14ac:dyDescent="0.3"/>
  <cols>
    <col min="1" max="1" width="5.33203125" style="22" customWidth="1"/>
    <col min="2" max="2" width="22.5546875" style="22" customWidth="1"/>
    <col min="3" max="3" width="19.5546875" style="22" customWidth="1"/>
    <col min="4" max="4" width="26.6640625" style="87" customWidth="1"/>
    <col min="5" max="5" width="19.109375" style="87" customWidth="1"/>
    <col min="6" max="6" width="113.6640625" style="22" customWidth="1"/>
    <col min="7" max="7" width="62.6640625" style="22" customWidth="1"/>
    <col min="8" max="8" width="63.5546875" style="22" customWidth="1"/>
    <col min="9" max="9" width="103.33203125" style="175" customWidth="1"/>
    <col min="10" max="10" width="28.6640625" style="87" customWidth="1"/>
    <col min="11" max="11" width="31" style="87" customWidth="1"/>
    <col min="12" max="12" width="20.88671875" style="87" customWidth="1"/>
    <col min="13" max="13" width="21.44140625" style="87" customWidth="1"/>
    <col min="14" max="15" width="26.6640625" style="87" customWidth="1"/>
    <col min="16" max="16" width="53.6640625" style="22" customWidth="1"/>
    <col min="17" max="16384" width="11.5546875" style="22"/>
  </cols>
  <sheetData>
    <row r="1" spans="2:16" ht="17.55" x14ac:dyDescent="0.3">
      <c r="B1" s="116"/>
      <c r="C1" s="114" t="s">
        <v>0</v>
      </c>
      <c r="D1" s="114"/>
      <c r="E1" s="114"/>
      <c r="F1" s="114"/>
      <c r="G1" s="114"/>
      <c r="H1" s="114"/>
      <c r="I1" s="114"/>
      <c r="J1" s="114"/>
      <c r="K1" s="114"/>
      <c r="L1" s="114"/>
      <c r="M1" s="114"/>
      <c r="N1" s="114"/>
      <c r="O1" s="114"/>
      <c r="P1" s="115"/>
    </row>
    <row r="2" spans="2:16" ht="63.25" customHeight="1" x14ac:dyDescent="0.3">
      <c r="B2" s="117"/>
      <c r="C2" s="118" t="s">
        <v>1</v>
      </c>
      <c r="D2" s="114"/>
      <c r="E2" s="114"/>
      <c r="F2" s="114"/>
      <c r="G2" s="114"/>
      <c r="H2" s="114"/>
      <c r="I2" s="114"/>
      <c r="J2" s="114"/>
      <c r="K2" s="114"/>
      <c r="L2" s="114"/>
      <c r="M2" s="114"/>
      <c r="N2" s="114"/>
      <c r="O2" s="114"/>
      <c r="P2" s="115"/>
    </row>
    <row r="3" spans="2:16" x14ac:dyDescent="0.3">
      <c r="B3" s="119" t="s">
        <v>2</v>
      </c>
      <c r="C3" s="120"/>
      <c r="D3" s="120"/>
      <c r="E3" s="120"/>
      <c r="F3" s="121"/>
      <c r="G3" s="122" t="s">
        <v>3</v>
      </c>
      <c r="H3" s="123"/>
      <c r="I3" s="123"/>
      <c r="J3" s="123"/>
      <c r="K3" s="123"/>
      <c r="L3" s="123"/>
      <c r="M3" s="123"/>
      <c r="N3" s="123"/>
      <c r="O3" s="123"/>
      <c r="P3" s="124"/>
    </row>
    <row r="4" spans="2:16" ht="207.7" customHeight="1" x14ac:dyDescent="0.3">
      <c r="B4" s="119" t="s">
        <v>4</v>
      </c>
      <c r="C4" s="120"/>
      <c r="D4" s="120"/>
      <c r="E4" s="120"/>
      <c r="F4" s="121"/>
      <c r="G4" s="125" t="s">
        <v>5</v>
      </c>
      <c r="H4" s="126"/>
      <c r="I4" s="126"/>
      <c r="J4" s="126"/>
      <c r="K4" s="126"/>
      <c r="L4" s="126"/>
      <c r="M4" s="126"/>
      <c r="N4" s="126"/>
      <c r="O4" s="126"/>
      <c r="P4" s="127"/>
    </row>
    <row r="5" spans="2:16" ht="19.75" customHeight="1" x14ac:dyDescent="0.3">
      <c r="B5" s="119" t="s">
        <v>6</v>
      </c>
      <c r="C5" s="120"/>
      <c r="D5" s="120"/>
      <c r="E5" s="120"/>
      <c r="F5" s="121"/>
      <c r="G5" s="23" t="s">
        <v>7</v>
      </c>
      <c r="H5" s="24">
        <v>45873</v>
      </c>
      <c r="I5" s="166"/>
      <c r="J5" s="25" t="s">
        <v>8</v>
      </c>
      <c r="K5" s="26">
        <v>45974</v>
      </c>
      <c r="L5" s="128"/>
      <c r="M5" s="129"/>
      <c r="N5" s="129"/>
      <c r="O5" s="129"/>
      <c r="P5" s="130"/>
    </row>
    <row r="6" spans="2:16" x14ac:dyDescent="0.3">
      <c r="B6" s="119" t="s">
        <v>9</v>
      </c>
      <c r="C6" s="120"/>
      <c r="D6" s="120"/>
      <c r="E6" s="120"/>
      <c r="F6" s="121"/>
      <c r="G6" s="23" t="s">
        <v>7</v>
      </c>
      <c r="H6" s="24">
        <v>45475</v>
      </c>
      <c r="I6" s="167"/>
      <c r="J6" s="25" t="s">
        <v>8</v>
      </c>
      <c r="K6" s="27">
        <v>45904</v>
      </c>
      <c r="L6" s="131"/>
      <c r="M6" s="132"/>
      <c r="N6" s="132"/>
      <c r="O6" s="132"/>
      <c r="P6" s="133"/>
    </row>
    <row r="7" spans="2:16" x14ac:dyDescent="0.3">
      <c r="B7" s="134"/>
      <c r="C7" s="135"/>
      <c r="D7" s="135"/>
      <c r="E7" s="135"/>
      <c r="F7" s="135"/>
      <c r="G7" s="135"/>
      <c r="H7" s="135"/>
      <c r="I7" s="135"/>
      <c r="J7" s="135"/>
      <c r="K7" s="135"/>
      <c r="L7" s="135"/>
      <c r="M7" s="135"/>
      <c r="N7" s="135"/>
      <c r="O7" s="135"/>
      <c r="P7" s="136"/>
    </row>
    <row r="8" spans="2:16" ht="142.75" customHeight="1" x14ac:dyDescent="0.3">
      <c r="B8" s="2" t="s">
        <v>10</v>
      </c>
      <c r="C8" s="2" t="s">
        <v>11</v>
      </c>
      <c r="D8" s="2" t="s">
        <v>12</v>
      </c>
      <c r="E8" s="2" t="s">
        <v>13</v>
      </c>
      <c r="F8" s="28" t="s">
        <v>14</v>
      </c>
      <c r="G8" s="2" t="s">
        <v>15</v>
      </c>
      <c r="H8" s="2" t="s">
        <v>16</v>
      </c>
      <c r="I8" s="2" t="s">
        <v>17</v>
      </c>
      <c r="J8" s="3" t="s">
        <v>18</v>
      </c>
      <c r="K8" s="3" t="s">
        <v>19</v>
      </c>
      <c r="L8" s="20" t="s">
        <v>20</v>
      </c>
      <c r="M8" s="20" t="s">
        <v>21</v>
      </c>
      <c r="N8" s="4" t="s">
        <v>22</v>
      </c>
      <c r="O8" s="29" t="s">
        <v>23</v>
      </c>
      <c r="P8" s="3" t="s">
        <v>24</v>
      </c>
    </row>
    <row r="9" spans="2:16" ht="115.55" customHeight="1" x14ac:dyDescent="0.3">
      <c r="B9" s="101" t="s">
        <v>25</v>
      </c>
      <c r="C9" s="101" t="s">
        <v>26</v>
      </c>
      <c r="D9" s="101" t="s">
        <v>27</v>
      </c>
      <c r="E9" s="101" t="s">
        <v>28</v>
      </c>
      <c r="F9" s="30" t="s">
        <v>29</v>
      </c>
      <c r="G9" s="101" t="s">
        <v>30</v>
      </c>
      <c r="H9" s="101" t="s">
        <v>31</v>
      </c>
      <c r="I9" s="143" t="s">
        <v>32</v>
      </c>
      <c r="J9" s="146" t="s">
        <v>33</v>
      </c>
      <c r="K9" s="101">
        <v>1</v>
      </c>
      <c r="L9" s="139">
        <v>46041</v>
      </c>
      <c r="M9" s="139">
        <v>46356</v>
      </c>
      <c r="N9" s="161">
        <f>DATEDIF(L9,M9,"d")/7</f>
        <v>45</v>
      </c>
      <c r="O9" s="101" t="s">
        <v>34</v>
      </c>
      <c r="P9" s="140" t="s">
        <v>35</v>
      </c>
    </row>
    <row r="10" spans="2:16" ht="42.75" customHeight="1" x14ac:dyDescent="0.3">
      <c r="B10" s="90"/>
      <c r="C10" s="90"/>
      <c r="D10" s="90"/>
      <c r="E10" s="90"/>
      <c r="F10" s="31" t="s">
        <v>36</v>
      </c>
      <c r="G10" s="90"/>
      <c r="H10" s="137"/>
      <c r="I10" s="144"/>
      <c r="J10" s="103"/>
      <c r="K10" s="90"/>
      <c r="L10" s="103"/>
      <c r="M10" s="103"/>
      <c r="N10" s="162"/>
      <c r="O10" s="90"/>
      <c r="P10" s="141"/>
    </row>
    <row r="11" spans="2:16" ht="113.95" customHeight="1" x14ac:dyDescent="0.3">
      <c r="B11" s="90"/>
      <c r="C11" s="90"/>
      <c r="D11" s="90"/>
      <c r="E11" s="90"/>
      <c r="F11" s="31" t="s">
        <v>37</v>
      </c>
      <c r="G11" s="90"/>
      <c r="H11" s="137"/>
      <c r="I11" s="144"/>
      <c r="J11" s="103"/>
      <c r="K11" s="90"/>
      <c r="L11" s="103"/>
      <c r="M11" s="103"/>
      <c r="N11" s="162"/>
      <c r="O11" s="90"/>
      <c r="P11" s="141"/>
    </row>
    <row r="12" spans="2:16" ht="71.25" customHeight="1" x14ac:dyDescent="0.3">
      <c r="B12" s="90"/>
      <c r="C12" s="90"/>
      <c r="D12" s="90"/>
      <c r="E12" s="90"/>
      <c r="F12" s="31" t="s">
        <v>38</v>
      </c>
      <c r="G12" s="90"/>
      <c r="H12" s="137"/>
      <c r="I12" s="168"/>
      <c r="J12" s="104"/>
      <c r="K12" s="91"/>
      <c r="L12" s="104"/>
      <c r="M12" s="104"/>
      <c r="N12" s="163"/>
      <c r="O12" s="91"/>
      <c r="P12" s="142"/>
    </row>
    <row r="13" spans="2:16" ht="63.25" customHeight="1" x14ac:dyDescent="0.3">
      <c r="B13" s="90"/>
      <c r="C13" s="90"/>
      <c r="D13" s="90"/>
      <c r="E13" s="90"/>
      <c r="F13" s="32" t="s">
        <v>39</v>
      </c>
      <c r="G13" s="90"/>
      <c r="H13" s="137"/>
      <c r="I13" s="144" t="s">
        <v>40</v>
      </c>
      <c r="J13" s="103" t="s">
        <v>41</v>
      </c>
      <c r="K13" s="90">
        <v>2</v>
      </c>
      <c r="L13" s="102">
        <v>46327</v>
      </c>
      <c r="M13" s="102">
        <v>46367</v>
      </c>
      <c r="N13" s="162">
        <f>DATEDIF(L13,M13,"d")/7</f>
        <v>5.7142857142857144</v>
      </c>
      <c r="O13" s="90" t="s">
        <v>34</v>
      </c>
      <c r="P13" s="88" t="s">
        <v>42</v>
      </c>
    </row>
    <row r="14" spans="2:16" ht="79.55" customHeight="1" x14ac:dyDescent="0.3">
      <c r="B14" s="90"/>
      <c r="C14" s="90"/>
      <c r="D14" s="90"/>
      <c r="E14" s="90"/>
      <c r="F14" s="32" t="s">
        <v>43</v>
      </c>
      <c r="G14" s="90"/>
      <c r="H14" s="137"/>
      <c r="I14" s="144"/>
      <c r="J14" s="103"/>
      <c r="K14" s="90"/>
      <c r="L14" s="103"/>
      <c r="M14" s="103"/>
      <c r="N14" s="162"/>
      <c r="O14" s="90"/>
      <c r="P14" s="88"/>
    </row>
    <row r="15" spans="2:16" ht="57" customHeight="1" x14ac:dyDescent="0.3">
      <c r="B15" s="90"/>
      <c r="C15" s="90"/>
      <c r="D15" s="90"/>
      <c r="E15" s="90"/>
      <c r="F15" s="32" t="s">
        <v>44</v>
      </c>
      <c r="G15" s="90"/>
      <c r="H15" s="137"/>
      <c r="I15" s="144"/>
      <c r="J15" s="103"/>
      <c r="K15" s="90"/>
      <c r="L15" s="103"/>
      <c r="M15" s="103"/>
      <c r="N15" s="162"/>
      <c r="O15" s="90"/>
      <c r="P15" s="88"/>
    </row>
    <row r="16" spans="2:16" ht="67.95" customHeight="1" x14ac:dyDescent="0.3">
      <c r="B16" s="91"/>
      <c r="C16" s="91"/>
      <c r="D16" s="91"/>
      <c r="E16" s="91"/>
      <c r="F16" s="32" t="s">
        <v>45</v>
      </c>
      <c r="G16" s="91"/>
      <c r="H16" s="138"/>
      <c r="I16" s="168"/>
      <c r="J16" s="104"/>
      <c r="K16" s="91"/>
      <c r="L16" s="104"/>
      <c r="M16" s="104"/>
      <c r="N16" s="163"/>
      <c r="O16" s="90"/>
      <c r="P16" s="92"/>
    </row>
    <row r="17" spans="2:16" ht="153.25" customHeight="1" x14ac:dyDescent="0.3">
      <c r="B17" s="90" t="s">
        <v>25</v>
      </c>
      <c r="C17" s="90" t="s">
        <v>26</v>
      </c>
      <c r="D17" s="90" t="s">
        <v>27</v>
      </c>
      <c r="E17" s="90" t="s">
        <v>46</v>
      </c>
      <c r="F17" s="33" t="s">
        <v>47</v>
      </c>
      <c r="G17" s="90" t="s">
        <v>48</v>
      </c>
      <c r="H17" s="88" t="s">
        <v>49</v>
      </c>
      <c r="I17" s="144" t="s">
        <v>50</v>
      </c>
      <c r="J17" s="99" t="s">
        <v>51</v>
      </c>
      <c r="K17" s="93">
        <v>2</v>
      </c>
      <c r="L17" s="95">
        <v>46052</v>
      </c>
      <c r="M17" s="98">
        <v>46387</v>
      </c>
      <c r="N17" s="164">
        <f>DATEDIF(L17,M17,"d")/7</f>
        <v>47.857142857142854</v>
      </c>
      <c r="O17" s="89" t="s">
        <v>34</v>
      </c>
      <c r="P17" s="88" t="s">
        <v>42</v>
      </c>
    </row>
    <row r="18" spans="2:16" ht="125.25" customHeight="1" x14ac:dyDescent="0.3">
      <c r="B18" s="90"/>
      <c r="C18" s="90"/>
      <c r="D18" s="90"/>
      <c r="E18" s="90"/>
      <c r="F18" s="32" t="s">
        <v>52</v>
      </c>
      <c r="G18" s="90"/>
      <c r="H18" s="88"/>
      <c r="I18" s="144"/>
      <c r="J18" s="99"/>
      <c r="K18" s="93"/>
      <c r="L18" s="96"/>
      <c r="M18" s="99"/>
      <c r="N18" s="164"/>
      <c r="O18" s="88"/>
      <c r="P18" s="88"/>
    </row>
    <row r="19" spans="2:16" ht="87.65" customHeight="1" x14ac:dyDescent="0.3">
      <c r="B19" s="90"/>
      <c r="C19" s="90"/>
      <c r="D19" s="90"/>
      <c r="E19" s="90"/>
      <c r="F19" s="32" t="s">
        <v>53</v>
      </c>
      <c r="G19" s="90"/>
      <c r="H19" s="92"/>
      <c r="I19" s="168"/>
      <c r="J19" s="100"/>
      <c r="K19" s="94"/>
      <c r="L19" s="97"/>
      <c r="M19" s="100"/>
      <c r="N19" s="165"/>
      <c r="O19" s="88"/>
      <c r="P19" s="88"/>
    </row>
    <row r="20" spans="2:16" ht="409.6" customHeight="1" x14ac:dyDescent="0.3">
      <c r="B20" s="90"/>
      <c r="C20" s="90"/>
      <c r="D20" s="90"/>
      <c r="E20" s="90"/>
      <c r="F20" s="32" t="s">
        <v>54</v>
      </c>
      <c r="G20" s="90"/>
      <c r="H20" s="90" t="s">
        <v>55</v>
      </c>
      <c r="I20" s="144" t="s">
        <v>56</v>
      </c>
      <c r="J20" s="103" t="s">
        <v>57</v>
      </c>
      <c r="K20" s="93">
        <v>2</v>
      </c>
      <c r="L20" s="102">
        <v>46083</v>
      </c>
      <c r="M20" s="102">
        <v>46356</v>
      </c>
      <c r="N20" s="164">
        <f>DATEDIF(L20,M20,"d")/7</f>
        <v>39</v>
      </c>
      <c r="O20" s="101" t="s">
        <v>34</v>
      </c>
      <c r="P20" s="89" t="s">
        <v>42</v>
      </c>
    </row>
    <row r="21" spans="2:16" ht="59.95" customHeight="1" x14ac:dyDescent="0.3">
      <c r="B21" s="90"/>
      <c r="C21" s="90"/>
      <c r="D21" s="90"/>
      <c r="E21" s="90"/>
      <c r="F21" s="32" t="s">
        <v>58</v>
      </c>
      <c r="G21" s="90"/>
      <c r="H21" s="90"/>
      <c r="I21" s="144"/>
      <c r="J21" s="103"/>
      <c r="K21" s="93"/>
      <c r="L21" s="103"/>
      <c r="M21" s="103"/>
      <c r="N21" s="164"/>
      <c r="O21" s="90"/>
      <c r="P21" s="88"/>
    </row>
    <row r="22" spans="2:16" ht="124.75" customHeight="1" x14ac:dyDescent="0.3">
      <c r="B22" s="90"/>
      <c r="C22" s="90"/>
      <c r="D22" s="90"/>
      <c r="E22" s="90"/>
      <c r="F22" s="32" t="s">
        <v>59</v>
      </c>
      <c r="G22" s="90"/>
      <c r="H22" s="150"/>
      <c r="I22" s="168"/>
      <c r="J22" s="104"/>
      <c r="K22" s="94"/>
      <c r="L22" s="104"/>
      <c r="M22" s="104"/>
      <c r="N22" s="165"/>
      <c r="O22" s="90"/>
      <c r="P22" s="88"/>
    </row>
    <row r="23" spans="2:16" ht="25.2" customHeight="1" x14ac:dyDescent="0.3">
      <c r="B23" s="90"/>
      <c r="C23" s="90"/>
      <c r="D23" s="90"/>
      <c r="E23" s="90"/>
      <c r="F23" s="32" t="s">
        <v>60</v>
      </c>
      <c r="G23" s="90"/>
      <c r="H23" s="101" t="s">
        <v>61</v>
      </c>
      <c r="I23" s="144" t="s">
        <v>62</v>
      </c>
      <c r="J23" s="103" t="s">
        <v>63</v>
      </c>
      <c r="K23" s="90">
        <v>3</v>
      </c>
      <c r="L23" s="102">
        <v>46083</v>
      </c>
      <c r="M23" s="102">
        <v>46356</v>
      </c>
      <c r="N23" s="164">
        <f>DATEDIF(L23,M23,"d")/7</f>
        <v>39</v>
      </c>
      <c r="O23" s="101" t="s">
        <v>34</v>
      </c>
      <c r="P23" s="143" t="s">
        <v>64</v>
      </c>
    </row>
    <row r="24" spans="2:16" ht="166.55" customHeight="1" x14ac:dyDescent="0.3">
      <c r="B24" s="90"/>
      <c r="C24" s="90"/>
      <c r="D24" s="90"/>
      <c r="E24" s="90"/>
      <c r="F24" s="32" t="s">
        <v>65</v>
      </c>
      <c r="G24" s="90"/>
      <c r="H24" s="90"/>
      <c r="I24" s="144"/>
      <c r="J24" s="103"/>
      <c r="K24" s="90"/>
      <c r="L24" s="103"/>
      <c r="M24" s="103"/>
      <c r="N24" s="164"/>
      <c r="O24" s="90"/>
      <c r="P24" s="144"/>
    </row>
    <row r="25" spans="2:16" ht="66.7" customHeight="1" x14ac:dyDescent="0.3">
      <c r="B25" s="91"/>
      <c r="C25" s="91"/>
      <c r="D25" s="91"/>
      <c r="E25" s="91"/>
      <c r="F25" s="32" t="s">
        <v>66</v>
      </c>
      <c r="G25" s="91"/>
      <c r="H25" s="150"/>
      <c r="I25" s="168"/>
      <c r="J25" s="104"/>
      <c r="K25" s="91"/>
      <c r="L25" s="104"/>
      <c r="M25" s="104"/>
      <c r="N25" s="165"/>
      <c r="O25" s="90"/>
      <c r="P25" s="145"/>
    </row>
    <row r="26" spans="2:16" ht="101.3" customHeight="1" x14ac:dyDescent="0.3">
      <c r="B26" s="146" t="s">
        <v>25</v>
      </c>
      <c r="C26" s="146" t="s">
        <v>26</v>
      </c>
      <c r="D26" s="146" t="s">
        <v>27</v>
      </c>
      <c r="E26" s="146" t="s">
        <v>67</v>
      </c>
      <c r="F26" s="143" t="s">
        <v>68</v>
      </c>
      <c r="G26" s="143" t="s">
        <v>69</v>
      </c>
      <c r="H26" s="143" t="s">
        <v>70</v>
      </c>
      <c r="I26" s="38" t="s">
        <v>71</v>
      </c>
      <c r="J26" s="39" t="s">
        <v>72</v>
      </c>
      <c r="K26" s="39">
        <v>1</v>
      </c>
      <c r="L26" s="40">
        <v>45999</v>
      </c>
      <c r="M26" s="40">
        <v>46053</v>
      </c>
      <c r="N26" s="41">
        <f t="shared" ref="N26:N31" si="0">DATEDIF(L26,M26,"d")/7</f>
        <v>7.7142857142857144</v>
      </c>
      <c r="O26" s="42"/>
      <c r="P26" s="153" t="s">
        <v>73</v>
      </c>
    </row>
    <row r="27" spans="2:16" ht="114.75" customHeight="1" x14ac:dyDescent="0.3">
      <c r="B27" s="105"/>
      <c r="C27" s="105"/>
      <c r="D27" s="105"/>
      <c r="E27" s="105"/>
      <c r="F27" s="145"/>
      <c r="G27" s="145"/>
      <c r="H27" s="145"/>
      <c r="I27" s="38" t="s">
        <v>74</v>
      </c>
      <c r="J27" s="39" t="s">
        <v>75</v>
      </c>
      <c r="K27" s="39">
        <v>1</v>
      </c>
      <c r="L27" s="40">
        <v>45999</v>
      </c>
      <c r="M27" s="40">
        <v>46174</v>
      </c>
      <c r="N27" s="41">
        <f t="shared" si="0"/>
        <v>25</v>
      </c>
      <c r="O27" s="42"/>
      <c r="P27" s="154"/>
    </row>
    <row r="28" spans="2:16" ht="105.05" customHeight="1" x14ac:dyDescent="0.3">
      <c r="B28" s="146" t="s">
        <v>25</v>
      </c>
      <c r="C28" s="146" t="s">
        <v>26</v>
      </c>
      <c r="D28" s="146" t="s">
        <v>27</v>
      </c>
      <c r="E28" s="146" t="s">
        <v>76</v>
      </c>
      <c r="F28" s="143" t="s">
        <v>77</v>
      </c>
      <c r="G28" s="153" t="s">
        <v>78</v>
      </c>
      <c r="H28" s="151" t="s">
        <v>79</v>
      </c>
      <c r="I28" s="38" t="s">
        <v>80</v>
      </c>
      <c r="J28" s="45" t="s">
        <v>81</v>
      </c>
      <c r="K28" s="45">
        <v>1</v>
      </c>
      <c r="L28" s="40">
        <v>45999</v>
      </c>
      <c r="M28" s="46">
        <v>46053</v>
      </c>
      <c r="N28" s="41">
        <f t="shared" si="0"/>
        <v>7.7142857142857144</v>
      </c>
      <c r="O28" s="42"/>
      <c r="P28" s="153" t="s">
        <v>73</v>
      </c>
    </row>
    <row r="29" spans="2:16" ht="126.8" customHeight="1" x14ac:dyDescent="0.3">
      <c r="B29" s="105"/>
      <c r="C29" s="105"/>
      <c r="D29" s="105"/>
      <c r="E29" s="105"/>
      <c r="F29" s="145"/>
      <c r="G29" s="157"/>
      <c r="H29" s="152"/>
      <c r="I29" s="38" t="s">
        <v>82</v>
      </c>
      <c r="J29" s="45" t="s">
        <v>83</v>
      </c>
      <c r="K29" s="45">
        <v>2</v>
      </c>
      <c r="L29" s="40">
        <v>46023</v>
      </c>
      <c r="M29" s="46">
        <v>46174</v>
      </c>
      <c r="N29" s="41">
        <f t="shared" si="0"/>
        <v>21.571428571428573</v>
      </c>
      <c r="O29" s="42"/>
      <c r="P29" s="154"/>
    </row>
    <row r="30" spans="2:16" ht="129" customHeight="1" x14ac:dyDescent="0.3">
      <c r="B30" s="36" t="s">
        <v>25</v>
      </c>
      <c r="C30" s="36" t="s">
        <v>26</v>
      </c>
      <c r="D30" s="36" t="s">
        <v>27</v>
      </c>
      <c r="E30" s="6" t="s">
        <v>76</v>
      </c>
      <c r="F30" s="47" t="s">
        <v>84</v>
      </c>
      <c r="G30" s="157"/>
      <c r="H30" s="43" t="s">
        <v>85</v>
      </c>
      <c r="I30" s="38" t="s">
        <v>86</v>
      </c>
      <c r="J30" s="39" t="s">
        <v>87</v>
      </c>
      <c r="K30" s="45">
        <v>2</v>
      </c>
      <c r="L30" s="40">
        <v>46023</v>
      </c>
      <c r="M30" s="40">
        <v>46174</v>
      </c>
      <c r="N30" s="41">
        <f t="shared" si="0"/>
        <v>21.571428571428573</v>
      </c>
      <c r="O30" s="42"/>
      <c r="P30" s="43" t="s">
        <v>73</v>
      </c>
    </row>
    <row r="31" spans="2:16" ht="142" customHeight="1" thickBot="1" x14ac:dyDescent="0.35">
      <c r="B31" s="44" t="s">
        <v>25</v>
      </c>
      <c r="C31" s="44" t="s">
        <v>26</v>
      </c>
      <c r="D31" s="44" t="s">
        <v>27</v>
      </c>
      <c r="E31" s="44" t="s">
        <v>76</v>
      </c>
      <c r="F31" s="49" t="s">
        <v>88</v>
      </c>
      <c r="G31" s="154"/>
      <c r="H31" s="37" t="s">
        <v>89</v>
      </c>
      <c r="I31" s="38" t="s">
        <v>90</v>
      </c>
      <c r="J31" s="39" t="s">
        <v>91</v>
      </c>
      <c r="K31" s="39">
        <v>1</v>
      </c>
      <c r="L31" s="40">
        <v>45999</v>
      </c>
      <c r="M31" s="40">
        <v>46174</v>
      </c>
      <c r="N31" s="41">
        <f t="shared" si="0"/>
        <v>25</v>
      </c>
      <c r="O31" s="42"/>
      <c r="P31" s="48" t="s">
        <v>92</v>
      </c>
    </row>
    <row r="32" spans="2:16" ht="121" customHeight="1" thickBot="1" x14ac:dyDescent="0.35">
      <c r="B32" s="113" t="s">
        <v>25</v>
      </c>
      <c r="C32" s="149" t="s">
        <v>26</v>
      </c>
      <c r="D32" s="149" t="s">
        <v>27</v>
      </c>
      <c r="E32" s="149" t="s">
        <v>93</v>
      </c>
      <c r="F32" s="110" t="s">
        <v>94</v>
      </c>
      <c r="G32" s="146" t="s">
        <v>95</v>
      </c>
      <c r="H32" s="156" t="s">
        <v>96</v>
      </c>
      <c r="I32" s="169" t="s">
        <v>97</v>
      </c>
      <c r="J32" s="50" t="s">
        <v>98</v>
      </c>
      <c r="K32" s="50">
        <v>1</v>
      </c>
      <c r="L32" s="51">
        <v>46006</v>
      </c>
      <c r="M32" s="51">
        <v>46068</v>
      </c>
      <c r="N32" s="52">
        <f t="shared" ref="N32:N38" si="1">DATEDIF(L32,M32,"d")/7</f>
        <v>8.8571428571428577</v>
      </c>
      <c r="O32" s="53"/>
      <c r="P32" s="54" t="s">
        <v>99</v>
      </c>
    </row>
    <row r="33" spans="1:16" ht="129" customHeight="1" thickBot="1" x14ac:dyDescent="0.35">
      <c r="B33" s="113"/>
      <c r="C33" s="149"/>
      <c r="D33" s="149"/>
      <c r="E33" s="149"/>
      <c r="F33" s="111"/>
      <c r="G33" s="103"/>
      <c r="H33" s="103"/>
      <c r="I33" s="169" t="s">
        <v>100</v>
      </c>
      <c r="J33" s="50" t="s">
        <v>101</v>
      </c>
      <c r="K33" s="55">
        <v>1</v>
      </c>
      <c r="L33" s="56">
        <v>46068</v>
      </c>
      <c r="M33" s="56">
        <v>46173</v>
      </c>
      <c r="N33" s="53">
        <f t="shared" si="1"/>
        <v>15</v>
      </c>
      <c r="O33" s="53"/>
      <c r="P33" s="54" t="s">
        <v>102</v>
      </c>
    </row>
    <row r="34" spans="1:16" ht="128.19999999999999" customHeight="1" x14ac:dyDescent="0.3">
      <c r="B34" s="113"/>
      <c r="C34" s="149"/>
      <c r="D34" s="149"/>
      <c r="E34" s="149"/>
      <c r="F34" s="111"/>
      <c r="G34" s="103"/>
      <c r="H34" s="146" t="s">
        <v>103</v>
      </c>
      <c r="I34" s="169" t="s">
        <v>104</v>
      </c>
      <c r="J34" s="57" t="s">
        <v>105</v>
      </c>
      <c r="K34" s="58">
        <v>1</v>
      </c>
      <c r="L34" s="56">
        <v>45992</v>
      </c>
      <c r="M34" s="56">
        <v>46356</v>
      </c>
      <c r="N34" s="53">
        <f t="shared" si="1"/>
        <v>52</v>
      </c>
      <c r="O34" s="53"/>
      <c r="P34" s="54" t="s">
        <v>102</v>
      </c>
    </row>
    <row r="35" spans="1:16" ht="125.25" customHeight="1" x14ac:dyDescent="0.3">
      <c r="B35" s="113"/>
      <c r="C35" s="149"/>
      <c r="D35" s="149"/>
      <c r="E35" s="149"/>
      <c r="F35" s="111"/>
      <c r="G35" s="103"/>
      <c r="H35" s="103"/>
      <c r="I35" s="170" t="s">
        <v>106</v>
      </c>
      <c r="J35" s="59" t="s">
        <v>107</v>
      </c>
      <c r="K35" s="60">
        <v>1</v>
      </c>
      <c r="L35" s="56">
        <v>45992</v>
      </c>
      <c r="M35" s="56">
        <v>46356</v>
      </c>
      <c r="N35" s="53">
        <f t="shared" si="1"/>
        <v>52</v>
      </c>
      <c r="O35" s="53"/>
      <c r="P35" s="54" t="s">
        <v>102</v>
      </c>
    </row>
    <row r="36" spans="1:16" ht="153.69999999999999" customHeight="1" thickBot="1" x14ac:dyDescent="0.35">
      <c r="B36" s="113"/>
      <c r="C36" s="149"/>
      <c r="D36" s="149"/>
      <c r="E36" s="149"/>
      <c r="F36" s="111"/>
      <c r="G36" s="103"/>
      <c r="H36" s="103"/>
      <c r="I36" s="171" t="s">
        <v>108</v>
      </c>
      <c r="J36" s="61" t="s">
        <v>109</v>
      </c>
      <c r="K36" s="62">
        <v>1</v>
      </c>
      <c r="L36" s="56">
        <v>45992</v>
      </c>
      <c r="M36" s="56">
        <v>46356</v>
      </c>
      <c r="N36" s="53">
        <f t="shared" si="1"/>
        <v>52</v>
      </c>
      <c r="O36" s="53"/>
      <c r="P36" s="54" t="s">
        <v>102</v>
      </c>
    </row>
    <row r="37" spans="1:16" ht="190.35" customHeight="1" thickBot="1" x14ac:dyDescent="0.35">
      <c r="B37" s="113"/>
      <c r="C37" s="149"/>
      <c r="D37" s="149"/>
      <c r="E37" s="149"/>
      <c r="F37" s="112"/>
      <c r="G37" s="104"/>
      <c r="H37" s="104"/>
      <c r="I37" s="169" t="s">
        <v>110</v>
      </c>
      <c r="J37" s="50" t="s">
        <v>111</v>
      </c>
      <c r="K37" s="63">
        <v>1</v>
      </c>
      <c r="L37" s="56">
        <v>45992</v>
      </c>
      <c r="M37" s="56">
        <v>46356</v>
      </c>
      <c r="N37" s="53">
        <f t="shared" si="1"/>
        <v>52</v>
      </c>
      <c r="O37" s="53"/>
      <c r="P37" s="54" t="s">
        <v>102</v>
      </c>
    </row>
    <row r="38" spans="1:16" ht="221.65" customHeight="1" x14ac:dyDescent="0.3">
      <c r="B38" s="90" t="s">
        <v>25</v>
      </c>
      <c r="C38" s="90" t="s">
        <v>26</v>
      </c>
      <c r="D38" s="90" t="s">
        <v>27</v>
      </c>
      <c r="E38" s="90" t="s">
        <v>112</v>
      </c>
      <c r="F38" s="147" t="s">
        <v>113</v>
      </c>
      <c r="G38" s="108" t="s">
        <v>114</v>
      </c>
      <c r="H38" s="146" t="s">
        <v>115</v>
      </c>
      <c r="I38" s="169" t="s">
        <v>116</v>
      </c>
      <c r="J38" s="50" t="s">
        <v>117</v>
      </c>
      <c r="K38" s="64">
        <v>1</v>
      </c>
      <c r="L38" s="65">
        <v>46006</v>
      </c>
      <c r="M38" s="65">
        <v>46081</v>
      </c>
      <c r="N38" s="52">
        <f t="shared" si="1"/>
        <v>10.714285714285714</v>
      </c>
      <c r="O38" s="53"/>
      <c r="P38" s="54" t="s">
        <v>118</v>
      </c>
    </row>
    <row r="39" spans="1:16" ht="211.5" customHeight="1" x14ac:dyDescent="0.3">
      <c r="B39" s="90"/>
      <c r="C39" s="90"/>
      <c r="D39" s="90"/>
      <c r="E39" s="90"/>
      <c r="F39" s="148"/>
      <c r="G39" s="103"/>
      <c r="H39" s="103"/>
      <c r="I39" s="35" t="s">
        <v>119</v>
      </c>
      <c r="J39" s="66" t="s">
        <v>120</v>
      </c>
      <c r="K39" s="66">
        <v>8</v>
      </c>
      <c r="L39" s="67">
        <v>46112</v>
      </c>
      <c r="M39" s="67">
        <v>46356</v>
      </c>
      <c r="N39" s="52">
        <f>DATEDIF(L39,M39,"d")/7</f>
        <v>34.857142857142854</v>
      </c>
      <c r="O39" s="53"/>
      <c r="P39" s="34" t="s">
        <v>118</v>
      </c>
    </row>
    <row r="40" spans="1:16" ht="248.25" customHeight="1" x14ac:dyDescent="0.3">
      <c r="A40" s="68"/>
      <c r="B40" s="109" t="s">
        <v>25</v>
      </c>
      <c r="C40" s="109" t="s">
        <v>26</v>
      </c>
      <c r="D40" s="109" t="s">
        <v>27</v>
      </c>
      <c r="E40" s="109" t="s">
        <v>121</v>
      </c>
      <c r="F40" s="69" t="s">
        <v>122</v>
      </c>
      <c r="G40" s="106" t="s">
        <v>123</v>
      </c>
      <c r="H40" s="109" t="s">
        <v>124</v>
      </c>
      <c r="I40" s="54" t="s">
        <v>125</v>
      </c>
      <c r="J40" s="6" t="s">
        <v>126</v>
      </c>
      <c r="K40" s="70">
        <v>1</v>
      </c>
      <c r="L40" s="71">
        <v>46006</v>
      </c>
      <c r="M40" s="71">
        <v>46111</v>
      </c>
      <c r="N40" s="72">
        <f>DATEDIF(L40,M40,"d")/7</f>
        <v>15</v>
      </c>
      <c r="O40" s="73"/>
      <c r="P40" s="74" t="s">
        <v>127</v>
      </c>
    </row>
    <row r="41" spans="1:16" ht="105.05" customHeight="1" x14ac:dyDescent="0.3">
      <c r="A41" s="68"/>
      <c r="B41" s="109"/>
      <c r="C41" s="109"/>
      <c r="D41" s="109"/>
      <c r="E41" s="109"/>
      <c r="F41" s="107" t="s">
        <v>204</v>
      </c>
      <c r="G41" s="106"/>
      <c r="H41" s="109"/>
      <c r="I41" s="172" t="s">
        <v>128</v>
      </c>
      <c r="J41" s="76" t="s">
        <v>129</v>
      </c>
      <c r="K41" s="70">
        <v>1</v>
      </c>
      <c r="L41" s="71">
        <v>46006</v>
      </c>
      <c r="M41" s="71">
        <v>46111</v>
      </c>
      <c r="N41" s="72">
        <f>DATEDIF(L41,M41,"d")/7</f>
        <v>15</v>
      </c>
      <c r="O41" s="73"/>
      <c r="P41" s="77" t="s">
        <v>130</v>
      </c>
    </row>
    <row r="42" spans="1:16" ht="110.2" customHeight="1" x14ac:dyDescent="0.3">
      <c r="A42" s="68"/>
      <c r="B42" s="109"/>
      <c r="C42" s="109"/>
      <c r="D42" s="109"/>
      <c r="E42" s="109"/>
      <c r="F42" s="107"/>
      <c r="G42" s="106"/>
      <c r="H42" s="78" t="s">
        <v>131</v>
      </c>
      <c r="I42" s="54" t="s">
        <v>132</v>
      </c>
      <c r="J42" s="6" t="s">
        <v>133</v>
      </c>
      <c r="K42" s="75">
        <v>1</v>
      </c>
      <c r="L42" s="71">
        <v>46023</v>
      </c>
      <c r="M42" s="71">
        <v>46112</v>
      </c>
      <c r="N42" s="72">
        <f>DATEDIF(L42,M42,"d")/7</f>
        <v>12.714285714285714</v>
      </c>
      <c r="O42" s="73"/>
      <c r="P42" s="79" t="s">
        <v>134</v>
      </c>
    </row>
    <row r="43" spans="1:16" ht="186.6" customHeight="1" x14ac:dyDescent="0.3">
      <c r="B43" s="103" t="s">
        <v>25</v>
      </c>
      <c r="C43" s="103" t="s">
        <v>26</v>
      </c>
      <c r="D43" s="103" t="s">
        <v>27</v>
      </c>
      <c r="E43" s="103" t="s">
        <v>135</v>
      </c>
      <c r="F43" s="155" t="s">
        <v>136</v>
      </c>
      <c r="G43" s="152" t="s">
        <v>137</v>
      </c>
      <c r="H43" s="81" t="s">
        <v>138</v>
      </c>
      <c r="I43" s="173" t="s">
        <v>139</v>
      </c>
      <c r="J43" s="80" t="s">
        <v>140</v>
      </c>
      <c r="K43" s="80">
        <v>1</v>
      </c>
      <c r="L43" s="82">
        <v>46006</v>
      </c>
      <c r="M43" s="82">
        <v>46053</v>
      </c>
      <c r="N43" s="83">
        <f t="shared" ref="N43:N49" si="2">DATEDIF(L43,M43,"d")/7</f>
        <v>6.7142857142857144</v>
      </c>
      <c r="O43" s="84"/>
      <c r="P43" s="85" t="s">
        <v>141</v>
      </c>
    </row>
    <row r="44" spans="1:16" ht="186.6" customHeight="1" x14ac:dyDescent="0.3">
      <c r="B44" s="103"/>
      <c r="C44" s="103"/>
      <c r="D44" s="103"/>
      <c r="E44" s="103"/>
      <c r="F44" s="107"/>
      <c r="G44" s="106"/>
      <c r="H44" s="78" t="s">
        <v>142</v>
      </c>
      <c r="I44" s="174" t="s">
        <v>143</v>
      </c>
      <c r="J44" s="75" t="s">
        <v>120</v>
      </c>
      <c r="K44" s="75">
        <v>11</v>
      </c>
      <c r="L44" s="71">
        <v>46054</v>
      </c>
      <c r="M44" s="71">
        <v>46387</v>
      </c>
      <c r="N44" s="72">
        <f>DATEDIF(L44,M44,"d")/7</f>
        <v>47.571428571428569</v>
      </c>
      <c r="O44" s="73"/>
      <c r="P44" s="86" t="s">
        <v>141</v>
      </c>
    </row>
    <row r="45" spans="1:16" ht="186.6" customHeight="1" x14ac:dyDescent="0.3">
      <c r="B45" s="103"/>
      <c r="C45" s="103"/>
      <c r="D45" s="103"/>
      <c r="E45" s="103"/>
      <c r="F45" s="107" t="s">
        <v>144</v>
      </c>
      <c r="G45" s="106"/>
      <c r="H45" s="78" t="s">
        <v>145</v>
      </c>
      <c r="I45" s="174" t="s">
        <v>139</v>
      </c>
      <c r="J45" s="75" t="s">
        <v>140</v>
      </c>
      <c r="K45" s="75">
        <v>1</v>
      </c>
      <c r="L45" s="71">
        <v>46006</v>
      </c>
      <c r="M45" s="71">
        <v>46053</v>
      </c>
      <c r="N45" s="72">
        <f t="shared" si="2"/>
        <v>6.7142857142857144</v>
      </c>
      <c r="O45" s="73"/>
      <c r="P45" s="86" t="s">
        <v>141</v>
      </c>
    </row>
    <row r="46" spans="1:16" ht="186.6" customHeight="1" x14ac:dyDescent="0.3">
      <c r="B46" s="103"/>
      <c r="C46" s="103"/>
      <c r="D46" s="103"/>
      <c r="E46" s="103"/>
      <c r="F46" s="107"/>
      <c r="G46" s="106"/>
      <c r="H46" s="78" t="s">
        <v>142</v>
      </c>
      <c r="I46" s="174" t="s">
        <v>143</v>
      </c>
      <c r="J46" s="75" t="s">
        <v>120</v>
      </c>
      <c r="K46" s="75">
        <v>11</v>
      </c>
      <c r="L46" s="71">
        <v>46054</v>
      </c>
      <c r="M46" s="71">
        <v>46387</v>
      </c>
      <c r="N46" s="72">
        <f>DATEDIF(L46,M46,"d")/7</f>
        <v>47.571428571428569</v>
      </c>
      <c r="O46" s="73"/>
      <c r="P46" s="86" t="s">
        <v>141</v>
      </c>
    </row>
    <row r="47" spans="1:16" ht="185.5" customHeight="1" x14ac:dyDescent="0.3">
      <c r="B47" s="103"/>
      <c r="C47" s="103"/>
      <c r="D47" s="103"/>
      <c r="E47" s="103"/>
      <c r="F47" s="107" t="s">
        <v>146</v>
      </c>
      <c r="G47" s="106"/>
      <c r="H47" s="78" t="s">
        <v>147</v>
      </c>
      <c r="I47" s="174" t="s">
        <v>139</v>
      </c>
      <c r="J47" s="75" t="s">
        <v>140</v>
      </c>
      <c r="K47" s="75">
        <v>1</v>
      </c>
      <c r="L47" s="71">
        <v>46006</v>
      </c>
      <c r="M47" s="71">
        <v>46053</v>
      </c>
      <c r="N47" s="72">
        <f t="shared" si="2"/>
        <v>6.7142857142857144</v>
      </c>
      <c r="O47" s="73"/>
      <c r="P47" s="79" t="s">
        <v>148</v>
      </c>
    </row>
    <row r="48" spans="1:16" ht="185.5" customHeight="1" x14ac:dyDescent="0.3">
      <c r="B48" s="103"/>
      <c r="C48" s="103"/>
      <c r="D48" s="103"/>
      <c r="E48" s="103"/>
      <c r="F48" s="107"/>
      <c r="G48" s="106"/>
      <c r="H48" s="78" t="s">
        <v>142</v>
      </c>
      <c r="I48" s="174" t="s">
        <v>143</v>
      </c>
      <c r="J48" s="75" t="s">
        <v>120</v>
      </c>
      <c r="K48" s="75">
        <v>11</v>
      </c>
      <c r="L48" s="71">
        <v>46054</v>
      </c>
      <c r="M48" s="71">
        <v>46387</v>
      </c>
      <c r="N48" s="72">
        <f>DATEDIF(L48,M48,"d")/7</f>
        <v>47.571428571428569</v>
      </c>
      <c r="O48" s="73"/>
      <c r="P48" s="86" t="s">
        <v>141</v>
      </c>
    </row>
    <row r="49" spans="2:16" ht="182.2" customHeight="1" x14ac:dyDescent="0.3">
      <c r="B49" s="103"/>
      <c r="C49" s="103"/>
      <c r="D49" s="103"/>
      <c r="E49" s="103"/>
      <c r="F49" s="107" t="s">
        <v>149</v>
      </c>
      <c r="G49" s="106"/>
      <c r="H49" s="78" t="s">
        <v>150</v>
      </c>
      <c r="I49" s="174" t="s">
        <v>139</v>
      </c>
      <c r="J49" s="75" t="s">
        <v>140</v>
      </c>
      <c r="K49" s="75">
        <v>1</v>
      </c>
      <c r="L49" s="71">
        <v>46006</v>
      </c>
      <c r="M49" s="71">
        <v>46053</v>
      </c>
      <c r="N49" s="72">
        <f t="shared" si="2"/>
        <v>6.7142857142857144</v>
      </c>
      <c r="O49" s="73"/>
      <c r="P49" s="79" t="s">
        <v>148</v>
      </c>
    </row>
    <row r="50" spans="2:16" ht="124.6" customHeight="1" x14ac:dyDescent="0.3">
      <c r="B50" s="105"/>
      <c r="C50" s="105"/>
      <c r="D50" s="105"/>
      <c r="E50" s="105"/>
      <c r="F50" s="107"/>
      <c r="G50" s="106"/>
      <c r="H50" s="78" t="s">
        <v>142</v>
      </c>
      <c r="I50" s="174" t="s">
        <v>143</v>
      </c>
      <c r="J50" s="75" t="s">
        <v>120</v>
      </c>
      <c r="K50" s="75">
        <v>11</v>
      </c>
      <c r="L50" s="71">
        <v>46054</v>
      </c>
      <c r="M50" s="71">
        <v>46387</v>
      </c>
      <c r="N50" s="72">
        <f>DATEDIF(L50,M50,"d")/7</f>
        <v>47.571428571428569</v>
      </c>
      <c r="O50" s="73"/>
      <c r="P50" s="86" t="s">
        <v>141</v>
      </c>
    </row>
  </sheetData>
  <sheetProtection autoFilter="0"/>
  <protectedRanges>
    <protectedRange sqref="P173:P203" name="Rango2_1_1_3_1_1_1"/>
    <protectedRange sqref="H214 H212" name="Rango2_38_2_10_1_3_1_1_1_1"/>
    <protectedRange sqref="H213 H215:H216" name="Rango2_38_7_1_1_1_1_1_1_1"/>
    <protectedRange sqref="G233:G239" name="Rango2_38_1_1_1_1_1"/>
    <protectedRange sqref="F233:F239" name="Rango2_36_1_1_1_1_1"/>
    <protectedRange sqref="F248 F244" name="Rango2_3_1_1_1"/>
    <protectedRange sqref="P212" name="Rango2_2_1_14_2_1_13_1_1_1_1_1_1"/>
    <protectedRange sqref="J212" name="Rango2_38_2_10_1_2_1_1_1_1"/>
    <protectedRange sqref="J213" name="Rango2_38_7_1_1_3_1_1_1_1"/>
    <protectedRange sqref="H227:H231" name="Rango2_38_2_12_1_4_1_1_1"/>
    <protectedRange sqref="J227:J228" name="Rango2_38_2_12_1_2_2_1_1_1"/>
    <protectedRange sqref="H238:H239" name="Rango2_40_2_2_1_1_1_1_1_1"/>
    <protectedRange sqref="I238:I239" name="Rango2_40_2_3_1_1_1_1_1_1"/>
    <protectedRange sqref="J233 J238:J239" name="Rango2_41_2_2_1_1_1_1_1_1_1"/>
    <protectedRange sqref="H244:H246" name="Rango2_2_40_1_2_1_1_1"/>
    <protectedRange sqref="J247:J248" name="Rango2_3_2_2_1_1"/>
    <protectedRange sqref="J244:J246" name="Rango2_2_41_1_3_2_1_1_1"/>
    <protectedRange sqref="H240:H242" name="Rango2_2_40_1_1_1_1_1_1"/>
    <protectedRange sqref="H302" name="Rango2_3"/>
    <protectedRange sqref="H304" name="Rango2_1_2"/>
    <protectedRange sqref="H305" name="Rango2_2_2"/>
    <protectedRange sqref="H306" name="Rango2_2_1_2"/>
    <protectedRange sqref="K302 K304:K305" name="Rango2_4_1"/>
    <protectedRange sqref="K306" name="Rango2_2_3_1"/>
    <protectedRange sqref="P285 P306 P290:P303" name="Rango1_5_2_1_2_2_2_1_1"/>
    <protectedRange sqref="P304:P305" name="Rango2_40_1_1_1"/>
    <protectedRange sqref="P311:P312 P307:P309" name="Rango1_5_2_1_2_2_3_1_1"/>
    <protectedRange sqref="F475:G486" name="Rango2_2_1_1_1"/>
    <protectedRange sqref="H475:H486 J475:J486" name="Rango2_9_2_2_1"/>
    <protectedRange sqref="J564:J566" name="Rango2_2_4_2_10_3_1_8_1_10_1"/>
    <protectedRange sqref="J563" name="Rango2_4_4_1_10_3_1_8_1_6_1"/>
    <protectedRange sqref="J570:J572" name="Rango2_2_4_2_10_3_1_8_1_14_1_1"/>
    <protectedRange sqref="J569" name="Rango2_4_4_1_10_3_1_8_1_8_1_1"/>
    <protectedRange sqref="J576:J578" name="Rango2_2_4_2_10_3_1_8_1_16_1_1"/>
    <protectedRange sqref="J575" name="Rango2_4_4_1_10_3_1_8_1_9_1_1"/>
    <protectedRange sqref="I591:I593" name="Rango2_2_4_2_10_3_1_8_1_20_1"/>
    <protectedRange sqref="I590" name="Rango2_4_4_1_10_3_1_8_1_11_1"/>
    <protectedRange sqref="P600:P603" name="Rango1_3_1_1_3_1_6_1_3_1_1"/>
    <protectedRange sqref="P617 P612:P613" name="Rango1_3_1_1_3_1_6_1_11_1"/>
    <protectedRange sqref="P633 P641:P642" name="Rango1_3_1_1_3_1_6_1_12_1"/>
    <protectedRange sqref="I660:I661" name="Rango2_1_1_1_1"/>
    <protectedRange sqref="J660" name="Rango2_1_1_2_1"/>
    <protectedRange sqref="P678:P690" name="Rango1_3_1_1_3_1_6_1_14_1"/>
    <protectedRange sqref="H743:H748" name="Rango2_40_2_1_1_1_1_4_1"/>
    <protectedRange sqref="H749:H756" name="Rango2_40_2_1_1_1_1_5_1"/>
    <protectedRange sqref="P749:P750 P756" name="Rango2_2_1_14_2_1_1_1_1"/>
    <protectedRange sqref="H760:H761" name="Rango2_40_2_1_1_1_1_2_3"/>
    <protectedRange sqref="H762:H769" name="Rango2_40_2_1_1_1_1_2_1_1"/>
    <protectedRange sqref="H770:H784" name="Rango2_40_2_1_1_1_1_2_2_1"/>
    <protectedRange sqref="J302 J304:J305" name="Rango2_5_1"/>
    <protectedRange sqref="J306" name="Rango2_2_4_1"/>
    <protectedRange sqref="L302:M302 L304:M305" name="Rango2_6_2"/>
    <protectedRange sqref="L306:M306" name="Rango2_2_5_2"/>
    <protectedRange sqref="H787:H788" name="Rango2_40_2_1_1_1_1_5_3_1"/>
    <protectedRange sqref="I787:I788" name="Rango2_40_2_1_1_1_1_5_5_1"/>
    <protectedRange sqref="J795:J797 J802:J804 J808:J810 J820:J822 J814:J816" name="Rango2_2_4_2_10_3_1_8_1_2_1"/>
    <protectedRange sqref="J819 J794 J801 J807 J813" name="Rango2_4_4_1_10_3_1_8_1_2_1"/>
    <protectedRange sqref="J5:K6" name="Rango1"/>
    <protectedRange sqref="H9:J12" name="Rango2_43_1_1_2_2_6_1"/>
    <protectedRange sqref="K9:K12" name="Rango2_44_1_1_2_2_6_1"/>
    <protectedRange sqref="L9:M12" name="Rango2_45_1_1_2_2_6_1"/>
  </protectedRanges>
  <autoFilter ref="A8:P49" xr:uid="{329D99C8-B3DE-4AE0-A596-91432E65C782}"/>
  <mergeCells count="113">
    <mergeCell ref="P26:P27"/>
    <mergeCell ref="H38:H39"/>
    <mergeCell ref="H32:H33"/>
    <mergeCell ref="H34:H37"/>
    <mergeCell ref="G32:G37"/>
    <mergeCell ref="G28:G31"/>
    <mergeCell ref="H40:H41"/>
    <mergeCell ref="B28:B29"/>
    <mergeCell ref="C28:C29"/>
    <mergeCell ref="D28:D29"/>
    <mergeCell ref="E28:E29"/>
    <mergeCell ref="F28:F29"/>
    <mergeCell ref="H28:H29"/>
    <mergeCell ref="P28:P29"/>
    <mergeCell ref="F47:F48"/>
    <mergeCell ref="F45:F46"/>
    <mergeCell ref="F43:F44"/>
    <mergeCell ref="G43:G50"/>
    <mergeCell ref="F49:F50"/>
    <mergeCell ref="J23:J25"/>
    <mergeCell ref="K23:K25"/>
    <mergeCell ref="B26:B27"/>
    <mergeCell ref="C26:C27"/>
    <mergeCell ref="D26:D27"/>
    <mergeCell ref="E26:E27"/>
    <mergeCell ref="F26:F27"/>
    <mergeCell ref="G26:G27"/>
    <mergeCell ref="H26:H27"/>
    <mergeCell ref="D17:D25"/>
    <mergeCell ref="B17:B25"/>
    <mergeCell ref="C17:C25"/>
    <mergeCell ref="H17:H19"/>
    <mergeCell ref="H20:H22"/>
    <mergeCell ref="H23:H25"/>
    <mergeCell ref="B7:P7"/>
    <mergeCell ref="B9:B16"/>
    <mergeCell ref="C9:C16"/>
    <mergeCell ref="H9:H16"/>
    <mergeCell ref="J9:J12"/>
    <mergeCell ref="K9:K12"/>
    <mergeCell ref="L9:L12"/>
    <mergeCell ref="M9:M12"/>
    <mergeCell ref="N9:N12"/>
    <mergeCell ref="O9:O12"/>
    <mergeCell ref="P9:P12"/>
    <mergeCell ref="D9:D16"/>
    <mergeCell ref="O13:O16"/>
    <mergeCell ref="P13:P16"/>
    <mergeCell ref="E9:E16"/>
    <mergeCell ref="I9:I12"/>
    <mergeCell ref="I13:I16"/>
    <mergeCell ref="G9:G16"/>
    <mergeCell ref="J13:J16"/>
    <mergeCell ref="K13:K16"/>
    <mergeCell ref="L13:L16"/>
    <mergeCell ref="M13:M16"/>
    <mergeCell ref="N13:N16"/>
    <mergeCell ref="C1:P1"/>
    <mergeCell ref="B1:B2"/>
    <mergeCell ref="C2:P2"/>
    <mergeCell ref="B6:F6"/>
    <mergeCell ref="G3:P3"/>
    <mergeCell ref="G4:P4"/>
    <mergeCell ref="L5:P6"/>
    <mergeCell ref="I5:I6"/>
    <mergeCell ref="B3:F3"/>
    <mergeCell ref="B4:F4"/>
    <mergeCell ref="B5:F5"/>
    <mergeCell ref="B43:B50"/>
    <mergeCell ref="C43:C50"/>
    <mergeCell ref="D43:D50"/>
    <mergeCell ref="E43:E50"/>
    <mergeCell ref="G40:G42"/>
    <mergeCell ref="F41:F42"/>
    <mergeCell ref="G38:G39"/>
    <mergeCell ref="E40:E42"/>
    <mergeCell ref="F32:F37"/>
    <mergeCell ref="B32:B37"/>
    <mergeCell ref="D40:D42"/>
    <mergeCell ref="C40:C42"/>
    <mergeCell ref="B40:B42"/>
    <mergeCell ref="B38:B39"/>
    <mergeCell ref="C38:C39"/>
    <mergeCell ref="D38:D39"/>
    <mergeCell ref="E38:E39"/>
    <mergeCell ref="F38:F39"/>
    <mergeCell ref="C32:C37"/>
    <mergeCell ref="D32:D37"/>
    <mergeCell ref="E32:E37"/>
    <mergeCell ref="P17:P19"/>
    <mergeCell ref="P20:P22"/>
    <mergeCell ref="G17:G25"/>
    <mergeCell ref="E17:E25"/>
    <mergeCell ref="J17:J19"/>
    <mergeCell ref="K17:K19"/>
    <mergeCell ref="L17:L19"/>
    <mergeCell ref="M17:M19"/>
    <mergeCell ref="N17:N19"/>
    <mergeCell ref="O23:O25"/>
    <mergeCell ref="L23:L25"/>
    <mergeCell ref="M23:M25"/>
    <mergeCell ref="N23:N25"/>
    <mergeCell ref="M20:M22"/>
    <mergeCell ref="N20:N22"/>
    <mergeCell ref="O20:O22"/>
    <mergeCell ref="I20:I22"/>
    <mergeCell ref="I17:I19"/>
    <mergeCell ref="I23:I25"/>
    <mergeCell ref="O17:O19"/>
    <mergeCell ref="J20:J22"/>
    <mergeCell ref="K20:K22"/>
    <mergeCell ref="L20:L22"/>
    <mergeCell ref="P23:P25"/>
  </mergeCells>
  <phoneticPr fontId="26" type="noConversion"/>
  <pageMargins left="0.7" right="0.7" top="0.75" bottom="0.75" header="0.3" footer="0.3"/>
  <pageSetup orientation="portrait" r:id="rId1"/>
  <headerFooter>
    <oddFooter>&amp;R_x000D_&amp;1#&amp;"Calibri"&amp;10&amp;K000000 Información 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BACD-E277-4489-98A5-F00B8AE7E623}">
  <dimension ref="A1:C28"/>
  <sheetViews>
    <sheetView topLeftCell="A20" workbookViewId="0">
      <selection activeCell="C22" sqref="C22"/>
    </sheetView>
  </sheetViews>
  <sheetFormatPr baseColWidth="10" defaultColWidth="11.44140625" defaultRowHeight="15.05" x14ac:dyDescent="0.25"/>
  <cols>
    <col min="1" max="1" width="7.6640625" style="1" bestFit="1" customWidth="1"/>
    <col min="2" max="2" width="11.109375" style="1" bestFit="1" customWidth="1"/>
    <col min="3" max="3" width="86.33203125" style="1" bestFit="1" customWidth="1"/>
    <col min="4" max="16384" width="11.44140625" style="1"/>
  </cols>
  <sheetData>
    <row r="1" spans="1:3" ht="20.2" customHeight="1" x14ac:dyDescent="0.25">
      <c r="A1" s="158"/>
      <c r="B1" s="158"/>
      <c r="C1" s="3" t="s">
        <v>151</v>
      </c>
    </row>
    <row r="2" spans="1:3" x14ac:dyDescent="0.25">
      <c r="A2" s="159"/>
      <c r="B2" s="159"/>
      <c r="C2" s="159"/>
    </row>
    <row r="3" spans="1:3" x14ac:dyDescent="0.25">
      <c r="A3" s="160" t="s">
        <v>152</v>
      </c>
      <c r="B3" s="160"/>
      <c r="C3" s="160"/>
    </row>
    <row r="4" spans="1:3" x14ac:dyDescent="0.25">
      <c r="A4" s="160"/>
      <c r="B4" s="160"/>
      <c r="C4" s="160"/>
    </row>
    <row r="5" spans="1:3" x14ac:dyDescent="0.25">
      <c r="A5" s="16" t="s">
        <v>153</v>
      </c>
      <c r="B5" s="16" t="s">
        <v>154</v>
      </c>
      <c r="C5" s="16" t="s">
        <v>155</v>
      </c>
    </row>
    <row r="6" spans="1:3" x14ac:dyDescent="0.25">
      <c r="A6" s="10" t="s">
        <v>156</v>
      </c>
      <c r="B6" s="6" t="s">
        <v>157</v>
      </c>
      <c r="C6" s="7" t="s">
        <v>158</v>
      </c>
    </row>
    <row r="7" spans="1:3" x14ac:dyDescent="0.25">
      <c r="A7" s="10">
        <v>1</v>
      </c>
      <c r="B7" s="6" t="s">
        <v>159</v>
      </c>
      <c r="C7" s="7" t="s">
        <v>0</v>
      </c>
    </row>
    <row r="8" spans="1:3" x14ac:dyDescent="0.25">
      <c r="A8" s="10">
        <v>2</v>
      </c>
      <c r="B8" s="6" t="s">
        <v>159</v>
      </c>
      <c r="C8" s="7" t="s">
        <v>1</v>
      </c>
    </row>
    <row r="9" spans="1:3" ht="30.05" x14ac:dyDescent="0.25">
      <c r="A9" s="10" t="s">
        <v>160</v>
      </c>
      <c r="B9" s="6" t="s">
        <v>161</v>
      </c>
      <c r="C9" s="8" t="s">
        <v>162</v>
      </c>
    </row>
    <row r="10" spans="1:3" ht="65.3" customHeight="1" x14ac:dyDescent="0.25">
      <c r="A10" s="10" t="s">
        <v>163</v>
      </c>
      <c r="B10" s="6" t="s">
        <v>161</v>
      </c>
      <c r="C10" s="9" t="s">
        <v>164</v>
      </c>
    </row>
    <row r="11" spans="1:3" ht="30.05" x14ac:dyDescent="0.25">
      <c r="A11" s="10" t="s">
        <v>165</v>
      </c>
      <c r="B11" s="6" t="s">
        <v>166</v>
      </c>
      <c r="C11" s="17" t="s">
        <v>167</v>
      </c>
    </row>
    <row r="12" spans="1:3" ht="30.05" x14ac:dyDescent="0.25">
      <c r="A12" s="10" t="s">
        <v>168</v>
      </c>
      <c r="B12" s="6" t="s">
        <v>166</v>
      </c>
      <c r="C12" s="9" t="s">
        <v>169</v>
      </c>
    </row>
    <row r="13" spans="1:3" ht="30.05" x14ac:dyDescent="0.25">
      <c r="A13" s="10" t="s">
        <v>170</v>
      </c>
      <c r="B13" s="6" t="s">
        <v>171</v>
      </c>
      <c r="C13" s="9" t="s">
        <v>172</v>
      </c>
    </row>
    <row r="14" spans="1:3" x14ac:dyDescent="0.25">
      <c r="A14" s="10">
        <v>8</v>
      </c>
      <c r="B14" s="6" t="s">
        <v>173</v>
      </c>
      <c r="C14" s="9" t="s">
        <v>174</v>
      </c>
    </row>
    <row r="15" spans="1:3" x14ac:dyDescent="0.25">
      <c r="A15" s="10">
        <v>8</v>
      </c>
      <c r="B15" s="6" t="s">
        <v>175</v>
      </c>
      <c r="C15" s="9" t="s">
        <v>176</v>
      </c>
    </row>
    <row r="16" spans="1:3" x14ac:dyDescent="0.25">
      <c r="A16" s="10" t="s">
        <v>170</v>
      </c>
      <c r="B16" s="6" t="s">
        <v>177</v>
      </c>
      <c r="C16" s="9" t="s">
        <v>178</v>
      </c>
    </row>
    <row r="17" spans="1:3" ht="60.1" x14ac:dyDescent="0.25">
      <c r="A17" s="10" t="s">
        <v>170</v>
      </c>
      <c r="B17" s="6" t="s">
        <v>179</v>
      </c>
      <c r="C17" s="17" t="s">
        <v>180</v>
      </c>
    </row>
    <row r="18" spans="1:3" ht="45.1" x14ac:dyDescent="0.25">
      <c r="A18" s="10">
        <v>8</v>
      </c>
      <c r="B18" s="6" t="s">
        <v>181</v>
      </c>
      <c r="C18" s="13" t="s">
        <v>182</v>
      </c>
    </row>
    <row r="19" spans="1:3" ht="126" customHeight="1" x14ac:dyDescent="0.25">
      <c r="A19" s="10">
        <v>6</v>
      </c>
      <c r="B19" s="6" t="s">
        <v>183</v>
      </c>
      <c r="C19" s="11" t="s">
        <v>184</v>
      </c>
    </row>
    <row r="20" spans="1:3" ht="128.19999999999999" customHeight="1" x14ac:dyDescent="0.25">
      <c r="A20" s="10">
        <v>7</v>
      </c>
      <c r="B20" s="6" t="s">
        <v>185</v>
      </c>
      <c r="C20" s="5" t="s">
        <v>186</v>
      </c>
    </row>
    <row r="21" spans="1:3" ht="51.05" customHeight="1" x14ac:dyDescent="0.25">
      <c r="A21" s="10">
        <v>8</v>
      </c>
      <c r="B21" s="6" t="s">
        <v>187</v>
      </c>
      <c r="C21" s="21" t="s">
        <v>188</v>
      </c>
    </row>
    <row r="22" spans="1:3" ht="60.75" customHeight="1" x14ac:dyDescent="0.25">
      <c r="A22" s="10">
        <v>8</v>
      </c>
      <c r="B22" s="6" t="s">
        <v>189</v>
      </c>
      <c r="C22" s="14" t="s">
        <v>190</v>
      </c>
    </row>
    <row r="23" spans="1:3" ht="30.05" x14ac:dyDescent="0.25">
      <c r="A23" s="10">
        <v>8</v>
      </c>
      <c r="B23" s="6" t="s">
        <v>191</v>
      </c>
      <c r="C23" s="9" t="s">
        <v>192</v>
      </c>
    </row>
    <row r="24" spans="1:3" ht="30.05" x14ac:dyDescent="0.25">
      <c r="A24" s="10">
        <v>8</v>
      </c>
      <c r="B24" s="6" t="s">
        <v>193</v>
      </c>
      <c r="C24" s="18" t="s">
        <v>194</v>
      </c>
    </row>
    <row r="25" spans="1:3" ht="60.1" x14ac:dyDescent="0.25">
      <c r="A25" s="10">
        <v>8</v>
      </c>
      <c r="B25" s="6" t="s">
        <v>195</v>
      </c>
      <c r="C25" s="12" t="s">
        <v>196</v>
      </c>
    </row>
    <row r="26" spans="1:3" ht="112.55" customHeight="1" x14ac:dyDescent="0.25">
      <c r="A26" s="10">
        <v>8</v>
      </c>
      <c r="B26" s="6" t="s">
        <v>197</v>
      </c>
      <c r="C26" s="15" t="s">
        <v>198</v>
      </c>
    </row>
    <row r="27" spans="1:3" ht="157.5" customHeight="1" x14ac:dyDescent="0.25">
      <c r="A27" s="10">
        <v>8</v>
      </c>
      <c r="B27" s="6" t="s">
        <v>199</v>
      </c>
      <c r="C27" s="14" t="s">
        <v>200</v>
      </c>
    </row>
    <row r="28" spans="1:3" ht="30.05" x14ac:dyDescent="0.25">
      <c r="A28" s="10" t="s">
        <v>201</v>
      </c>
      <c r="B28" s="6" t="s">
        <v>202</v>
      </c>
      <c r="C28" s="19" t="s">
        <v>203</v>
      </c>
    </row>
  </sheetData>
  <mergeCells count="4">
    <mergeCell ref="A1:B1"/>
    <mergeCell ref="A2:C2"/>
    <mergeCell ref="A3:C3"/>
    <mergeCell ref="A4:C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DEAED83D22527479F569594A514A31A" ma:contentTypeVersion="1" ma:contentTypeDescription="Crear nuevo documento." ma:contentTypeScope="" ma:versionID="520c141bebc19a10c793bb7335f887ff">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1814CF-D866-49E8-91A0-E0A32C5E5437}">
  <ds:schemaRefs>
    <ds:schemaRef ds:uri="http://schemas.microsoft.com/sharepoint/v3/contenttype/forms"/>
  </ds:schemaRefs>
</ds:datastoreItem>
</file>

<file path=customXml/itemProps2.xml><?xml version="1.0" encoding="utf-8"?>
<ds:datastoreItem xmlns:ds="http://schemas.openxmlformats.org/officeDocument/2006/customXml" ds:itemID="{9B55B65C-1AF4-4402-8F65-9819197E17FE}"/>
</file>

<file path=customXml/itemProps3.xml><?xml version="1.0" encoding="utf-8"?>
<ds:datastoreItem xmlns:ds="http://schemas.openxmlformats.org/officeDocument/2006/customXml" ds:itemID="{5C76CB0C-5158-4B4C-BA5D-D14720C9FE01}">
  <ds:schemaRefs>
    <ds:schemaRef ds:uri="http://schemas.microsoft.com/office/2006/metadata/properties"/>
    <ds:schemaRef ds:uri="http://schemas.microsoft.com/office/infopath/2007/PartnerControls"/>
    <ds:schemaRef ds:uri="b8f7aeed-7d3d-4696-9613-d523ff783f96"/>
    <ds:schemaRef ds:uri="431c8beb-5e6f-4d5f-97c1-9830b856a2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 - OCI</vt:lpstr>
      <vt:lpstr>Instruccciones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mejoramiento institucional</dc:title>
  <dc:subject/>
  <dc:creator>Maria Del Pilar Ramirez Ortiz</dc:creator>
  <cp:keywords/>
  <dc:description/>
  <cp:lastModifiedBy>Natalia Gomez Garcia</cp:lastModifiedBy>
  <cp:revision/>
  <dcterms:created xsi:type="dcterms:W3CDTF">2017-03-10T21:06:04Z</dcterms:created>
  <dcterms:modified xsi:type="dcterms:W3CDTF">2025-12-23T15:17:45Z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0x0101004DEAED83D22527479F569594A514A31A</vt:lpwstr>
  </property>
  <property fmtid="{D5CDD505-2E9C-101B-9397-08002B2CF9AE}" pid="3" name="Order">
    <vt:r8>65000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SIP_Label_9238af61-cfb1-43e3-a724-fe68a71eee05_Enabled">
    <vt:lpwstr>true</vt:lpwstr>
  </property>
  <property fmtid="{D5CDD505-2E9C-101B-9397-08002B2CF9AE}" pid="11" name="MSIP_Label_9238af61-cfb1-43e3-a724-fe68a71eee05_SetDate">
    <vt:lpwstr>2024-12-18T13:24:57Z</vt:lpwstr>
  </property>
  <property fmtid="{D5CDD505-2E9C-101B-9397-08002B2CF9AE}" pid="12" name="MSIP_Label_9238af61-cfb1-43e3-a724-fe68a71eee05_Method">
    <vt:lpwstr>Privileged</vt:lpwstr>
  </property>
  <property fmtid="{D5CDD505-2E9C-101B-9397-08002B2CF9AE}" pid="13" name="MSIP_Label_9238af61-cfb1-43e3-a724-fe68a71eee05_Name">
    <vt:lpwstr>Pública</vt:lpwstr>
  </property>
  <property fmtid="{D5CDD505-2E9C-101B-9397-08002B2CF9AE}" pid="14" name="MSIP_Label_9238af61-cfb1-43e3-a724-fe68a71eee05_SiteId">
    <vt:lpwstr>fab26e5a-737a-4438-8ccd-8e465ecf21d8</vt:lpwstr>
  </property>
  <property fmtid="{D5CDD505-2E9C-101B-9397-08002B2CF9AE}" pid="15" name="MSIP_Label_9238af61-cfb1-43e3-a724-fe68a71eee05_ActionId">
    <vt:lpwstr>54e1d13e-9d3c-476d-9b2d-86d0c03a0932</vt:lpwstr>
  </property>
  <property fmtid="{D5CDD505-2E9C-101B-9397-08002B2CF9AE}" pid="16" name="MSIP_Label_9238af61-cfb1-43e3-a724-fe68a71eee05_ContentBits">
    <vt:lpwstr>2</vt:lpwstr>
  </property>
  <property fmtid="{D5CDD505-2E9C-101B-9397-08002B2CF9AE}" pid="17" name="MediaServiceImageTags">
    <vt:lpwstr/>
  </property>
</Properties>
</file>