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mc:AlternateContent xmlns:mc="http://schemas.openxmlformats.org/markup-compatibility/2006">
    <mc:Choice Requires="x15">
      <x15ac:absPath xmlns:x15ac="http://schemas.microsoft.com/office/spreadsheetml/2010/11/ac" url="E:\TACTICO\"/>
    </mc:Choice>
  </mc:AlternateContent>
  <bookViews>
    <workbookView xWindow="0" yWindow="0" windowWidth="24000" windowHeight="8670" activeTab="1"/>
  </bookViews>
  <sheets>
    <sheet name="Evaluación por Objetivo PT" sheetId="22" r:id="rId1"/>
    <sheet name="Hoja de W Plan Táctico V4" sheetId="5" r:id="rId2"/>
  </sheets>
  <definedNames>
    <definedName name="_xlnm._FilterDatabase" localSheetId="1" hidden="1">'Hoja de W Plan Táctico V4'!$A$2:$U$209</definedName>
    <definedName name="_xlnm.Print_Area" localSheetId="1">'Hoja de W Plan Táctico V4'!$B$1:$R$209</definedName>
    <definedName name="Compromiso_con_Iniciativa_y_actividad">#REF!</definedName>
    <definedName name="_xlnm.Print_Titles" localSheetId="1">'Hoja de W Plan Táctico V4'!$1:$2</definedName>
  </definedNames>
  <calcPr calcId="171027"/>
</workbook>
</file>

<file path=xl/calcChain.xml><?xml version="1.0" encoding="utf-8"?>
<calcChain xmlns="http://schemas.openxmlformats.org/spreadsheetml/2006/main">
  <c r="H26" i="22" l="1"/>
  <c r="H25" i="22"/>
  <c r="H23" i="22"/>
  <c r="H21" i="22"/>
  <c r="H20" i="22"/>
  <c r="H18" i="22"/>
  <c r="H16" i="22"/>
  <c r="H15" i="22"/>
  <c r="H13" i="22"/>
  <c r="H12" i="22"/>
  <c r="H9" i="22"/>
  <c r="H10" i="22" l="1"/>
  <c r="H24" i="22"/>
  <c r="H22" i="22"/>
  <c r="H19" i="22"/>
  <c r="H17" i="22"/>
  <c r="H14" i="22"/>
  <c r="H11" i="22"/>
  <c r="H8" i="22" l="1"/>
  <c r="H27" i="22" s="1"/>
</calcChain>
</file>

<file path=xl/sharedStrings.xml><?xml version="1.0" encoding="utf-8"?>
<sst xmlns="http://schemas.openxmlformats.org/spreadsheetml/2006/main" count="2688" uniqueCount="1137">
  <si>
    <t>Oficina de Control Interno</t>
  </si>
  <si>
    <t>Control Interno</t>
  </si>
  <si>
    <t>IN 07.02.09. Evaluar el estado del sistema de control interno institucional, dentro del contexto del Modelo Integrado de Planeación y Gestión - MIPG</t>
  </si>
  <si>
    <t>IN 07.02.10. Ejecutar el Programa de Aseguramiento y Mejora de la Calidad para la Actividad de Auditoria Interna.</t>
  </si>
  <si>
    <t>IN 06.01.03. Fortalecer el liderazgo estratégico a través del fomento de la cultura del control en la entidad</t>
  </si>
  <si>
    <t>IN 07.02.11. Asesorar y apoyar a la alta dirección en el desarrollo y mejoramiento del sistema institucional de control interno dentro del Modelo Integrado de Planeación y Gestión - MIPG</t>
  </si>
  <si>
    <t>Oficina de Comunicaciones</t>
  </si>
  <si>
    <t>IN 07.02.08. Actualizar el contenido informativo institucional, en los canales de comunicación de la Entidad, con un alto índice de calidad.</t>
  </si>
  <si>
    <t>IN 07.02.07. Formular las estrategias de comunicación (externas e internas) de a acuerdo con los públicos objetivos de cada una de las unidades de negocio de la Entidad.</t>
  </si>
  <si>
    <t>Dirección de Gestión Organizacional</t>
  </si>
  <si>
    <t>IN 05.01.02. Implementar el Plan de Continuidad de Negocio</t>
  </si>
  <si>
    <t>IN 07.02.19. Mantener actualizado en la plataforma de Función Pública (SUIT)  el desempeño de cada uno de los trámites y OPAS actualizados</t>
  </si>
  <si>
    <t>IN 07.02.21. Promocionar y divulgar los trámites y otros procedimientos administrativos</t>
  </si>
  <si>
    <t>IN 07.02.20. Seleccionar tramites a intervenir de acuerdo a los lineamientos de priorización en el SUIT y otros criterios</t>
  </si>
  <si>
    <t>IN 07.02.24. Fortalecer y madurar la implementación de MIPG</t>
  </si>
  <si>
    <t>IN 02.01.02. Optimizar el flujo de datos</t>
  </si>
  <si>
    <t>IN 02.01.01.  Elaborar, hacer seguimiento y evaluación del Plan de Choque contra la evasión</t>
  </si>
  <si>
    <t>IN 07.02.23. Gestionar actividades de apoyo, cooperación y enlace internacional para la entidad</t>
  </si>
  <si>
    <t>IN 05.01.01. Formular un proyecto de Arquitectura Empresarial para la Entidad</t>
  </si>
  <si>
    <t>IN 07.01.04. Definir y aprobar la nueva estructura de la DIAN</t>
  </si>
  <si>
    <t>Dirección de Gestión Jurídica</t>
  </si>
  <si>
    <t>IN 07.02.12. Análisis, preparación y revisión de los proyectos de actos administrativos que deben ser suscritos por el Director General.</t>
  </si>
  <si>
    <t>IN 07.02.13. Metodología de conceptos con el fin de brindar a los contribuyentes unos criterios uniformes de interpretación que permitan un adecuado cumplimiento de las disposiciones normativas.</t>
  </si>
  <si>
    <t>Dirección de Gestión de Aduanas</t>
  </si>
  <si>
    <t>IN 03.01.06. Gestionar la implementación de la figura OEA a otros operadores de la cadena de suministro internacional.</t>
  </si>
  <si>
    <t>IN 07.02.02. Elaborar guías dirigidas al sector privado, que faciliten el tramite e implementación del OEA</t>
  </si>
  <si>
    <t>IN 03.01.01. Expedir el Decreto que compila y armoniza las disposiciones vigentes de la normatividad aduanera, y el Decreto que establece las disposiciones que regirán cuando se implementen los servicios informáticos electrónicos.</t>
  </si>
  <si>
    <t>IN 07.02.01. Realizar Encuentros Aduana - Empresa y capacitación al sector privado de los temas de mayor interés para el proceso de Operación Aduanera, de acuerdo al cronograma establecido.</t>
  </si>
  <si>
    <t>IN 06.01.01. Adelantar actividades de capacitación a los funcionarios de los procesos de operación aduanera y gestión masiva, en temas técnicos de registro aduanero, comercio exterior, técnica aduanera y OEA, de acuerdo al cronograma establecido.</t>
  </si>
  <si>
    <t>Dirección de Gestión de Fiscalización</t>
  </si>
  <si>
    <t>IN 04.01.01. Fortalecer la capacidad operativa, que permita la disminución de los niveles de evasión, elusión y contrabando existentes en el País.</t>
  </si>
  <si>
    <t>IN 07.02.33. Liderar la elaboración de planes específicos, reportes e informes a grupos de interés.</t>
  </si>
  <si>
    <t>IN 02.01.15.  Fortalecer la gestión de fiscalización, para reducir la evasión, elusión , contrabando y lavado de activos</t>
  </si>
  <si>
    <t>IN 02.02.08. Factura Electrónica implementada y masificada</t>
  </si>
  <si>
    <t>IN 02.02.09. Adelantar un piloto para implementar la factura electrónica con validación previa</t>
  </si>
  <si>
    <t>IN 02.02.11. Masificación y universalización de la factura electrónica con validación previa</t>
  </si>
  <si>
    <t>IN 02.02.16. Disponer la información de factura electrónica de acuerdo a las necesidades y perfiles de la entidad</t>
  </si>
  <si>
    <t>IN 06.01.06. Definir y estructurar un plan piloto para el fortalecimiento de competencias éticas</t>
  </si>
  <si>
    <t>Subdirección de Gestión de Personal</t>
  </si>
  <si>
    <t>IN 01.01.16. Suministrar el personal que se requiere</t>
  </si>
  <si>
    <t>IN 05.01.12. Formular Decreto Reglamentario que regule carrera administrativa de la DIAN</t>
  </si>
  <si>
    <t>IN 06.01.08. Diseñar y Ejecutar el Plan Institucional de Capacitación</t>
  </si>
  <si>
    <t>IN 06.01.05. Gestionar los componentes del Modelo integral de gestión del talento humano  a cargo de la subdirección de Gestión de Procesos y Competencias Laborales.</t>
  </si>
  <si>
    <t>IN 07.02.46. Diseñar e Implementar indicador  de relacionamiento en la evaluación de desempeño.</t>
  </si>
  <si>
    <t>IN 06.01.07. Incluir evaluación de competencias técnicas y  conductuales en los concursos a desarrollar en la entidad.</t>
  </si>
  <si>
    <t>Subdirección de Gestión de Recursos Físicos</t>
  </si>
  <si>
    <t>IN 04.01.03. Diseñar y ejecutar los planes Anuales de adquisiciones e infraestructura</t>
  </si>
  <si>
    <t>Subdirección de Gestión de Recursos Financieros</t>
  </si>
  <si>
    <t>IN 01.01.15. Estructurar de manera eficiente del crédito para la modernización de la entidad.</t>
  </si>
  <si>
    <t>IN 04.01.02. Ejecutar 100% de los recursos asignados a la Entidad.</t>
  </si>
  <si>
    <t>IN 05.01.11. Gestionar oportunamente la consecución de los recursos que requiere la entidad ante Minhacienda</t>
  </si>
  <si>
    <t>Subdirección de Gestión de Procesos y Competencias Laborales</t>
  </si>
  <si>
    <t>IN 06.01.04.  Implementar el programa de transformación del talento humano en lo que corresponde a la Subdirección de Gestión de Procesos y Competencias Laborales</t>
  </si>
  <si>
    <t>Subdirección de Gestión de Análisis Operacional</t>
  </si>
  <si>
    <t>IN 07.02.31. Garantizar que las necesidades identificadas por los grupos de valor sean priorizadas en la planeación institucional, mediante la estrategia de participación ciudadana y de rendición de cuentas de la DIAN.</t>
  </si>
  <si>
    <t>IN 07.02.32. Consolidar el sistema de medición y análisis de la gestión y los resultados institucionales, en materia de planeación estratégica, táctica y operacional; y la presentación de los resultados de acuerdo con los niveles organizacionales.</t>
  </si>
  <si>
    <t>IN 07.02.34. Promover un enfoque participativo y efectivo de la planeación institucional, como elemento base para la toma de decisiones.</t>
  </si>
  <si>
    <t>IN 01.01.01. Elaborar, proponer y hacer seguimiento a la meta de recaudo de la DIAN.</t>
  </si>
  <si>
    <t>IN 01.01.02. Cuantificar los costos fiscales por efectos de cambios en la legislación tributaria y aduanera (proyectos de ley que involucren impuestos internos y diferimientos arancelarios).</t>
  </si>
  <si>
    <t>IN 02.01.11. Consolidar las mediciones de evasión tributaria.</t>
  </si>
  <si>
    <t>IN 03.02.17. Consolidar la medición de la distorsión de las importaciones teniendo como referente la metodología vigente.</t>
  </si>
  <si>
    <t>IN 07.02.26. Suministrar información y estadísticas fiscales solicitadas por la OCDE.</t>
  </si>
  <si>
    <t>IN 07.02.27. Realizar estudios tributarios, aduaneros o cambiarios, en el marco de las funciones de la dependencia.</t>
  </si>
  <si>
    <t>IN 07.02.28. Producir, divulgar y hacer seguimiento a las cifras estadísticas de comercio exterior y de los tributos internos administrados por la DIAN.</t>
  </si>
  <si>
    <t>IN 07.02.25. Realizar el control  de formulación técnica a los proyectos de inversión y el seguimiento a los mismos</t>
  </si>
  <si>
    <t>IN 03.01.11. Aplicar criterios de selección para la inspección de operaciones de comercio exterior sujetas a control y verificación por parte de la UAE DIAN, de acuerdo a los nuevos servicios informáticos dispuestos por la Dirección de Gestión de Aduanas</t>
  </si>
  <si>
    <t>IN 07.02.35. Gestionar  el Sistema de Administración de Riesgos de Gestión, Corrupción y Seguridad Digital, logrando un nivel "Integrado" de sus componentes y elementos.</t>
  </si>
  <si>
    <t>IN 02.01.06. Formular programas de control a estructuras de fraude fiscal aplicando el análisis de redes complejas, con énfasis en bloques sectoriales.</t>
  </si>
  <si>
    <t>IN 02.01.08. Actualizar los servicios informáticos del proceso de inteligencia corporativa que sirven de soporte la elaboración de programas y campañas de control (S.I. Análisis de Operaciones y S.I. Formulación)</t>
  </si>
  <si>
    <t>IN 02.01.09. Adelantar estudios o análisis sobre infracciones al régimen tributario, aduanero y cambiario, orientados a la formulación de programas de control más efectivos.</t>
  </si>
  <si>
    <t>IN 07.02.29. Realizar el informe de  medición del gasto tributario.</t>
  </si>
  <si>
    <t>IN 07.02.30. Realizar informes de coyuntura tributarios, aduaneros o cambiarios, en el marco de las funciones de la dependencia.</t>
  </si>
  <si>
    <t>Subdirección de Gestión de Tecnología de Información y Telecomunicaciones</t>
  </si>
  <si>
    <t>IN 05.02.01. Implementar la política de gobierno digital de acuerdo con los lineamientos del gobierno nacional</t>
  </si>
  <si>
    <t>IN 05.01.03. Modernizar la plataforma tecnológica  para dar mayor disponibilidad a los servicios informáticos</t>
  </si>
  <si>
    <t>Implementación del Plan de Modernización Tecnológica en la DIAN a nivel nacional</t>
  </si>
  <si>
    <t>IN 05.01.04. Modernización de los sistemas de información para fortalecer la gestión institución</t>
  </si>
  <si>
    <t>Subdirección de Gestión Normativa y Doctrina</t>
  </si>
  <si>
    <t>IN 07.02.15.  Garantizar la legalidad, la seguridad y la certeza jurídica, mediante actos administrativos de carácter general  de competencia de UAE DIAN.</t>
  </si>
  <si>
    <t>IN 07.02.17. Prevención del Daño Antijurídico.</t>
  </si>
  <si>
    <t>Subdirección de Gestión de Recursos Jurídicos</t>
  </si>
  <si>
    <t>IN 07.02.16. Resolver los recursos, revocatorias directas y otras solicitudes presentadas en sede administrativa, en materia TAC.</t>
  </si>
  <si>
    <t>Subdirección de Gestión de Recaudo y Cobranzas</t>
  </si>
  <si>
    <t>IN 01.01.08. Adelantar la recuperación de la cartera</t>
  </si>
  <si>
    <t>IN 01.01.09. Adelantar el proceso de Normalización de Saldos en la  Obligación Financiera</t>
  </si>
  <si>
    <t>IN 01.01.13. Simplificar la reglamentación actual que establece los requisitos generales y especiales de las solicitudes de devolución y/o compensación, atendiendo las nuevas políticas de Gobierno y la Ley Antitrámites</t>
  </si>
  <si>
    <t>IN 01.01.11. Adelantar la conciliación de las cuentas del balance de la DIAN conforme el modelo de conciliación aplicado por la entidad</t>
  </si>
  <si>
    <t>IN 01.01.10. Adelantar,  por las áreas competentes de generar insumos contables, la depuración de las cuentas del balance de la DIAN conforme el modelo de depuración aplicado por la entidad</t>
  </si>
  <si>
    <t>IN 01.01.12. Reglamentar las devoluciones automáticas con fundamento en la facturación electrónica y la calificación de perfilamiento del riesgo del contribuyente.</t>
  </si>
  <si>
    <t>IN 01.01.06. Reglamentar el remate virtual</t>
  </si>
  <si>
    <t>IN 01.01.14. Disponer de nuevos canales electrónicos para el pago de los tributos administrados por la DIAN</t>
  </si>
  <si>
    <t>IN 05.02.04. Implementar el remate virtual</t>
  </si>
  <si>
    <t>Subdirección de Gestión de Asistencia al Cliente</t>
  </si>
  <si>
    <t>IN 07.02.36. Fomentar en la sociedad mediante la cultura de la contribución practicas relacionadas con la construcción de ciudadanía fiscal en función de   la inversión del Estado y el cuidado de lo público</t>
  </si>
  <si>
    <t>IN 07.02.41. Construir relaciones de confianza entre la DIAN y la ciudadanía para promover en el ciudadano el cumplimiento voluntario de las obligaciones fiscales</t>
  </si>
  <si>
    <t>IN 05.02.02. Modernización del SIE de PQSR</t>
  </si>
  <si>
    <t>IN 01.02.02. Realizar acciones de mejoramiento al RUT para simplificar el cumplimiento de las obligaciones  del Régimen Simple integrando tecnología para la modernización de  la Entidad.</t>
  </si>
  <si>
    <t>IN 05.02.03. Continuar con la modernización del RUT</t>
  </si>
  <si>
    <t>IN 01.01.03. Desarrollo y puesta en funcionamiento de la APP DIAN</t>
  </si>
  <si>
    <t>IN 01.01.04. Desarrollo y puesta en funcionamiento de soluciones tecnológicas basadas en el conocimiento del cliente, la inteligencia artificial y el aprendizaje automatizado, orientados a facilitar el cumplimiento de las obligaciones fiscales.</t>
  </si>
  <si>
    <t>IN 07.02.39. Evaluación de la calidad del servicio institucional percibida por los clientes en los distintos procesos y canales de servicio de la DIAN</t>
  </si>
  <si>
    <t>Subdirección de Gestión de Comercio Exterior</t>
  </si>
  <si>
    <t>IN 03.01.07. Realizar periódicamente estudios de medición de costos y tiempos de las operaciones de comercio exterior.</t>
  </si>
  <si>
    <t>IN 03.01.08. Masificar y promover el uso de las declaraciones anticipadas por parte de los usuarios de comercio exterior.</t>
  </si>
  <si>
    <t>IN 03.01.10. Realizar estudios de la efectividad en las inspecciones en lugar de arribo y en control simultáneo, que impacten el contrabando abierto y técnico.</t>
  </si>
  <si>
    <t>IN 03.02.06. Implementar los dispositivos electrónicos de seguridad para las operaciones de tránsito aduanero, con destino a las aduanas interiores.</t>
  </si>
  <si>
    <t>IN 06.01.02. Hacer diagnóstico sobre el cumplimiento del perfil del rol vigente para inspectores de aduanas, validando tres competencias técnicas y dos comportamentales que deban mejorarse a nivel nacional.</t>
  </si>
  <si>
    <t>IN 07.02.06. Dar respuestas con calidad y oportunidad de las consultas realizadas por los usuarios externos e internos.</t>
  </si>
  <si>
    <t>IN 03.02.04. Incrementar la efectividad de los insumos enviados a Fiscalización Aduanera, para conformar programas y/o procesos por contrabando.</t>
  </si>
  <si>
    <t>IN 07.02.05. Medir el tiempo de atención en los trámites manuales, así como en la aceptación y cancelación de garantías, con el fin de fijar estándares a nivel nacional que faciliten la mejora continua en servicio al comercio exterior.</t>
  </si>
  <si>
    <t>Subdirección de Gestión Técnica Aduanera</t>
  </si>
  <si>
    <t>IN 03.01.13 Gestionar las solicitudes de exportador autorizado previstas en los Acuerdos y/o Tratados de Libre Comercio</t>
  </si>
  <si>
    <t>IN 07.02.43. Brindar asistencia técnica a empresas exportadoras en el tema de origen con el fin de minimizar los errores en el diligenciamiento de las declaraciones juramentadas.</t>
  </si>
  <si>
    <t>IN 03.02.03. Incrementar las acciones de control asociadas al contrabando técnico</t>
  </si>
  <si>
    <t>IN 03.01.14 Fomentar el uso de la figura de solicitud de Resoluciones de ajuste de valor permanente.</t>
  </si>
  <si>
    <t>IN 07.02.44. Actualizar para disposición de los usuarios aduaneros cartillas de información sobre temas tecnicos (Arancel, valoración, origen)</t>
  </si>
  <si>
    <t>Subdirección de Gestión de Registro Aduanero</t>
  </si>
  <si>
    <t>IN 03.02.01. Incrementar el porcentaje de efectividad en las visitas de control posterior a los usuarios aduaneros autorizados, inscritos o habilitados por la Entidad.</t>
  </si>
  <si>
    <t>IN 07.02.03. Elaborar y poner a disposición de los usuarios aduaneros cartillas de información sobre la Subdirección de Gestión de Registro Aduanero</t>
  </si>
  <si>
    <t>IN 07.01.01. Virtualizar los estudios de conocimiento del usuario aduanero, para que sirvan de insumo en una carpeta pública compartida con control de lectura a Fiscalización Aduanera</t>
  </si>
  <si>
    <t>IN 07.02.04. Reducir el término en la sustanciación de las solicitudes de aprobación de garantías de cumplimiento de disposiciones globales, presentadas ante la Subdirección de Gestión de Registro Aduanero.</t>
  </si>
  <si>
    <t>Subdirección de Gestión de Fiscalización Tributaria</t>
  </si>
  <si>
    <t>IN 02.01.12. Lograr la gestión de fiscalización Tributaria e Internacional en desarrollo del proceso de control de fiscalización y liquidación</t>
  </si>
  <si>
    <t>Subdirección de Gestión de Fiscalización Aduanera</t>
  </si>
  <si>
    <t>IN 02.01.13.Lograr la Gestión de Fiscalización Aduanera en desarrollo del subproceso de control aduanero.</t>
  </si>
  <si>
    <t>IN 03.02.07. Realizar Decomisos de Mercancías en Firme</t>
  </si>
  <si>
    <t>IN 05.01.05. Desarrollo o ajuste e implementación de los SIES relacionados con el proceso de Fiscalización.</t>
  </si>
  <si>
    <t>Subdirección de Gestión de Control Cambiario</t>
  </si>
  <si>
    <t>IN 02.01.14.Lograr la Gestión de Fiscalización Cambiaria en desarrollo del subproceso de Control Cambiario.</t>
  </si>
  <si>
    <t>IN 03.02.09. Instalar enclaves estratégicos con escáneres móviles en los puntos de interconexión vial, utilizados para el transporte de mercancías desde las regiones portuarias y fronterizas hacia las ciudades del interior del país.</t>
  </si>
  <si>
    <t>IN 03.02.12. Crear e instalar Divisiones de Gestión de Control Operativo en las zonas no cubiertas permanentemente por la Dirección de Gestión de Policía Fiscal y Aduanera</t>
  </si>
  <si>
    <t>IN 03.02.16. Crear el Grupo Especial de Investigación Contra la Evasión Fiscal y el Trafico de Divisas e Infraccione Cambiarias</t>
  </si>
  <si>
    <t>IN 03.02.19 Fortalecimiento del control contra el contrabando y el comercio ilícito en el territorio Nacional  a través del seguimiento y actualización al proyecto de inversión con BPIN 2018011000887</t>
  </si>
  <si>
    <t>Oficina de Seguridad de la Información</t>
  </si>
  <si>
    <t>IN 05.01.08. Definir y desarrollar acciones para la implementación del Sistema de Gestión de Seguridad de la Información y la adopción de las políticas específicas definidas en la NTC 27001 NTC-ISO/IEC 27001:2013.</t>
  </si>
  <si>
    <t>IN 05.01.07. Desarrollar actividades tendientes a implementar el  programa integral de Gestión de Datos Personales en la DIAN</t>
  </si>
  <si>
    <t>IN 05.01.09. Desarrollar acciones para implementar la Política de Seguridad Digital en la Entidad</t>
  </si>
  <si>
    <t>IN 03.02.12.</t>
  </si>
  <si>
    <t>IN 04.01.03.</t>
  </si>
  <si>
    <t>IN 06.01.06.</t>
  </si>
  <si>
    <t>IN 02.01.01.</t>
  </si>
  <si>
    <t>IN 02.01.15.</t>
  </si>
  <si>
    <t>IN 03.01.01.</t>
  </si>
  <si>
    <t>IN 03.01.02.</t>
  </si>
  <si>
    <t>IN 03.01.03.</t>
  </si>
  <si>
    <t>IN 03.01.04.</t>
  </si>
  <si>
    <t>IN 03.01.05.</t>
  </si>
  <si>
    <t>IN 03.01.06.</t>
  </si>
  <si>
    <t>IN 03.01.07.</t>
  </si>
  <si>
    <t>IN 03.01.08.</t>
  </si>
  <si>
    <t>IN 03.01.09.</t>
  </si>
  <si>
    <t>IN 03.01.10.</t>
  </si>
  <si>
    <t>IN 03.01.11.</t>
  </si>
  <si>
    <t>IN 03.01.13</t>
  </si>
  <si>
    <t>IN 03.02.01.</t>
  </si>
  <si>
    <t>IN 03.02.02.</t>
  </si>
  <si>
    <t>IN 03.02.03.</t>
  </si>
  <si>
    <t>IN 03.02.04.</t>
  </si>
  <si>
    <t>IN 03.02.05.</t>
  </si>
  <si>
    <t>IN 03.02.06.</t>
  </si>
  <si>
    <t>IN 03.02.07.</t>
  </si>
  <si>
    <t>IN 03.02.08.</t>
  </si>
  <si>
    <t>IN 03.02.09.</t>
  </si>
  <si>
    <t>IN 03.02.10.</t>
  </si>
  <si>
    <t>IN 03.02.11.</t>
  </si>
  <si>
    <t>IN 03.02.13.</t>
  </si>
  <si>
    <t>IN 03.02.14.</t>
  </si>
  <si>
    <t>IN 03.02.15.</t>
  </si>
  <si>
    <t>IN 03.02.16.</t>
  </si>
  <si>
    <t>IN 03.02.19</t>
  </si>
  <si>
    <t>IN 02.01.06.</t>
  </si>
  <si>
    <t>IN 02.01.07.</t>
  </si>
  <si>
    <t>IN 02.01.08.</t>
  </si>
  <si>
    <t>IN 02.01.11.</t>
  </si>
  <si>
    <t>IN 03.02.17.</t>
  </si>
  <si>
    <t>IN 03.02.18</t>
  </si>
  <si>
    <t>IN 07.02.37.</t>
  </si>
  <si>
    <t>IN 01.01.09.</t>
  </si>
  <si>
    <t>IN 04.01.01.</t>
  </si>
  <si>
    <t>IN 05.01.03.</t>
  </si>
  <si>
    <t>IN 05.01.04.</t>
  </si>
  <si>
    <t>IN 02.02.08.</t>
  </si>
  <si>
    <t>IN 02.02.09.</t>
  </si>
  <si>
    <t>IN 02.02.10</t>
  </si>
  <si>
    <t>IN 02.02.11.</t>
  </si>
  <si>
    <t>IN 02.02.12.</t>
  </si>
  <si>
    <t>IN 02.02.13.</t>
  </si>
  <si>
    <t>IN 02.02.14.</t>
  </si>
  <si>
    <t>IN 02.02.15.</t>
  </si>
  <si>
    <t>IN 02.02.16.</t>
  </si>
  <si>
    <t>IN 02.02.17.</t>
  </si>
  <si>
    <t>IN 06.01.03.</t>
  </si>
  <si>
    <t>IN 07.02.09.</t>
  </si>
  <si>
    <t>IN 07.02.10.</t>
  </si>
  <si>
    <t>IN 07.02.11.</t>
  </si>
  <si>
    <t>IN 07.02.35.</t>
  </si>
  <si>
    <t>IN 01.01.15.</t>
  </si>
  <si>
    <t>IN 07.02.25.</t>
  </si>
  <si>
    <t>IN 02.01.04.</t>
  </si>
  <si>
    <t>IN 02.01.12.</t>
  </si>
  <si>
    <t>IN 02.01.13.</t>
  </si>
  <si>
    <t>IN 02.01.14.</t>
  </si>
  <si>
    <t>IN 05.01.01.</t>
  </si>
  <si>
    <t>IN 05.01.02.</t>
  </si>
  <si>
    <t>IN 05.01.12.</t>
  </si>
  <si>
    <t>IN 07.01.04.</t>
  </si>
  <si>
    <t>IN 07.02.24.</t>
  </si>
  <si>
    <t>IN 07.02.32.</t>
  </si>
  <si>
    <t>IN 07.02.33.</t>
  </si>
  <si>
    <t>IN 07.02.34.</t>
  </si>
  <si>
    <t>IN 07.02.46.</t>
  </si>
  <si>
    <t>IN 07.02.14.</t>
  </si>
  <si>
    <t>IN 07.02.16.</t>
  </si>
  <si>
    <t>IN 07.02.17.</t>
  </si>
  <si>
    <t>IN 07.02.18.</t>
  </si>
  <si>
    <t>IN 07.01.02.</t>
  </si>
  <si>
    <t>IN 07.02.13.</t>
  </si>
  <si>
    <t>IN 07.02.38.</t>
  </si>
  <si>
    <t>IN 07.02.42.</t>
  </si>
  <si>
    <t>IN 04.01.02.</t>
  </si>
  <si>
    <t>IN 01.02.02.</t>
  </si>
  <si>
    <t>IN 05.01.08.</t>
  </si>
  <si>
    <t>IN 05.02.01.</t>
  </si>
  <si>
    <t>IN 05.02.02.</t>
  </si>
  <si>
    <t>IN 05.02.03.</t>
  </si>
  <si>
    <t>IN 07.02.19.</t>
  </si>
  <si>
    <t>IN 07.02.12.</t>
  </si>
  <si>
    <t>IN 07.02.15.</t>
  </si>
  <si>
    <t>IN 07.02.31.</t>
  </si>
  <si>
    <t>IN 07.02.36.</t>
  </si>
  <si>
    <t>IN 07.02.41.</t>
  </si>
  <si>
    <t>IN 01.01.06.</t>
  </si>
  <si>
    <t>IN 01.01.13.</t>
  </si>
  <si>
    <t>IN 03.01.14</t>
  </si>
  <si>
    <t>IN 05.02.07.</t>
  </si>
  <si>
    <t>IN 05.02.08.</t>
  </si>
  <si>
    <t>IN 05.02.09.</t>
  </si>
  <si>
    <t>IN 05.02.10</t>
  </si>
  <si>
    <t>IN 07.02.04.</t>
  </si>
  <si>
    <t>IN 07.02.20.</t>
  </si>
  <si>
    <t>IN 07.02.43.</t>
  </si>
  <si>
    <t>IN 07.02.44.</t>
  </si>
  <si>
    <t>IN 07.02.45.</t>
  </si>
  <si>
    <t>IN 05.01.09.</t>
  </si>
  <si>
    <t>IN 07.01.01.</t>
  </si>
  <si>
    <t>IN 07.02.03.</t>
  </si>
  <si>
    <t>IN 07.02.05.</t>
  </si>
  <si>
    <t>IN 07.02.06.</t>
  </si>
  <si>
    <t>IN 07.02.21.</t>
  </si>
  <si>
    <t>IN 07.02.39.</t>
  </si>
  <si>
    <t>IN 07.02.40.</t>
  </si>
  <si>
    <t>IN 02.01.02.</t>
  </si>
  <si>
    <t>IN 02.01.09.</t>
  </si>
  <si>
    <t>IN 06.01.04.</t>
  </si>
  <si>
    <t>IN 06.01.05.</t>
  </si>
  <si>
    <t>IN 06.01.08.</t>
  </si>
  <si>
    <t>IN 07.02.07.</t>
  </si>
  <si>
    <t>IN 05.01.07.</t>
  </si>
  <si>
    <t>IN 07.02.08.</t>
  </si>
  <si>
    <t>IN 07.02.26.</t>
  </si>
  <si>
    <t>IN 07.02.27.</t>
  </si>
  <si>
    <t>IN 07.02.28.</t>
  </si>
  <si>
    <t>IN 07.02.29.</t>
  </si>
  <si>
    <t>IN 07.02.30.</t>
  </si>
  <si>
    <t>IN 06.01.01.</t>
  </si>
  <si>
    <t>IN 06.01.02.</t>
  </si>
  <si>
    <t>IN 07.02.01.</t>
  </si>
  <si>
    <t>IN 07.02.02.</t>
  </si>
  <si>
    <t>IN 07.02.22.</t>
  </si>
  <si>
    <t>IN 07.02.23.</t>
  </si>
  <si>
    <t>IN 01.01.03.</t>
  </si>
  <si>
    <t>IN 05.02.04.</t>
  </si>
  <si>
    <t>IN 05.02.05.</t>
  </si>
  <si>
    <t>IN 01.01.16.</t>
  </si>
  <si>
    <t>IN 01.01.05.</t>
  </si>
  <si>
    <t>IN 06.01.07.</t>
  </si>
  <si>
    <t>IN 03.01.12.</t>
  </si>
  <si>
    <t>IN 05.01.05.</t>
  </si>
  <si>
    <t>IN 05.01.11.</t>
  </si>
  <si>
    <t>IN 01.01.01.</t>
  </si>
  <si>
    <t>IN 01.01.02.</t>
  </si>
  <si>
    <t>IN 01.01.14.</t>
  </si>
  <si>
    <t>IN 02.01.10.</t>
  </si>
  <si>
    <t>IN 01.01.04.</t>
  </si>
  <si>
    <t>IN 01.01.07.</t>
  </si>
  <si>
    <t>IN 01.01.08.</t>
  </si>
  <si>
    <t>IN 01.01.10.</t>
  </si>
  <si>
    <t>IN 01.01.11.</t>
  </si>
  <si>
    <t>IN 01.02.01.</t>
  </si>
  <si>
    <t>IN 01.01.12.</t>
  </si>
  <si>
    <t>IN 05.02.06.</t>
  </si>
  <si>
    <t>IN 05.01.10.</t>
  </si>
  <si>
    <t>Código</t>
  </si>
  <si>
    <t>Iniciativa Inicial</t>
  </si>
  <si>
    <t>36. Tipo de Iniciativa</t>
  </si>
  <si>
    <t>37. Factor(es) Crítico(s) de Éxito</t>
  </si>
  <si>
    <t>38. Dependencia Líder</t>
  </si>
  <si>
    <t>39. Dependencias Involucrados</t>
  </si>
  <si>
    <t>40. Proceso(s) participante(s)</t>
  </si>
  <si>
    <t>41. Fuente / Línea / Compromisos</t>
  </si>
  <si>
    <t>42. Fuente de Financiación</t>
  </si>
  <si>
    <t>43. Componente Financiero</t>
  </si>
  <si>
    <t>44. Resultado(s) Esperado(s) 
Producto(s)</t>
  </si>
  <si>
    <t>45. Línea Base</t>
  </si>
  <si>
    <t xml:space="preserve">Meta Plurianual </t>
  </si>
  <si>
    <t>48. Programación Meta Anual</t>
  </si>
  <si>
    <t>46. Valor</t>
  </si>
  <si>
    <t>47. Unidad de Medida</t>
  </si>
  <si>
    <t>Producción</t>
  </si>
  <si>
    <t>Disponer de la información con oportunidad y calidad y contar con el recurso humano con el conocimiento y las competencias técnicas para el desarrollo de la iniciativa.</t>
  </si>
  <si>
    <t>Subdirección de  Gestión de Tecnología de Información y Telecomunicaciones
Subdirección de  Gestión de Recaudo Y Cobranzas</t>
  </si>
  <si>
    <t>Inteligencia Corporativa
Servicios Informáticos
Recaudación</t>
  </si>
  <si>
    <t>Compromisos</t>
  </si>
  <si>
    <t>Funcionamiento</t>
  </si>
  <si>
    <t>Meta de recaudo e informe del comportamiento</t>
  </si>
  <si>
    <t>Cantidad</t>
  </si>
  <si>
    <t>Subdirección de  Gestión de Tecnología de Información y Telecomunicaciones
Dirección de Gestión de Jurídica</t>
  </si>
  <si>
    <t>Inteligencia Corporativa
Servicios Informáticos
Gestión Jurídica</t>
  </si>
  <si>
    <t>Estimación de costos fiscales</t>
  </si>
  <si>
    <t>Porcentaje</t>
  </si>
  <si>
    <t>Desarrollo</t>
  </si>
  <si>
    <t xml:space="preserve">Apoyo de la Alta Dirección, recursos tecnológicos y de comunicación, disponibilidad de recurso humano, marco normativo y procedimental. </t>
  </si>
  <si>
    <t>Dirección de Gestión Organizacional 
Subdirección de Gestión de Tecnología, Información y Telecomunicaciones
Oficina de Comunicaciones
Dirección de Gestión Jurídica</t>
  </si>
  <si>
    <t>Asistencia al Cliente
Servicios informáticos
Gestión Jurídica
Inteligencia Corporativa</t>
  </si>
  <si>
    <t xml:space="preserve"> APP en producción y divulgada a la ciudadanía</t>
  </si>
  <si>
    <t>Soluciones de servicio: Chat Bot, vista integral del cliente y portal de gestión de conocimiento</t>
  </si>
  <si>
    <t xml:space="preserve">IN 01.01.05. Red nacional de quioscos virtuales de autogestión implementada, con el propósito de promover la autogestión y disminuir el flujo de transacciones a través del canal telefónico y presencial. </t>
  </si>
  <si>
    <t>Subdirección de Gestión de Tecnología, Información y Telecomunicaciones
Oficina de Comunicaciones</t>
  </si>
  <si>
    <t>Asistencia al Cliente
Servicios informáticos
Inteligencia Corporativa</t>
  </si>
  <si>
    <t>Número total de quioscos instalados y en operación</t>
  </si>
  <si>
    <t>Acuerdo entre las diferentes dependencias sobre el contenido del decreto.</t>
  </si>
  <si>
    <t>Dirección de Gestión Jurídica
Subdirección de Gestión de Competencias Laborales</t>
  </si>
  <si>
    <t>Administración de cartera
Gestión Jurídica</t>
  </si>
  <si>
    <t xml:space="preserve">Decreto reglamentario                </t>
  </si>
  <si>
    <t xml:space="preserve">IN 01.01.07. Implementar la medida cautelar de embargo de sumas de dinero en forma electrónica </t>
  </si>
  <si>
    <t xml:space="preserve">* Decisión de la Junta Directiva de Asobancaria para adquirir el software.                                                                                                                                * Aceptación por parte de los Bancos para utilizar esta herramienta </t>
  </si>
  <si>
    <t>Dirección de Gestión Jurídica
Oficina de Seguridad de la Información
Subdirección de Tecnologías de la Información y las Comunicaciones</t>
  </si>
  <si>
    <t>Administración de cartera
Servicios informáticos</t>
  </si>
  <si>
    <t>Embargo y desembargo electrónico de sumas de dinero a través de la herramienta electrónica desarrollada por la Asobancaria</t>
  </si>
  <si>
    <t xml:space="preserve">Apoyo de servicios informáticos. </t>
  </si>
  <si>
    <t>Dirección de Ingresos
Dirección de Gestión de Recursos y Administración Económica
Dirección de Gestión de Fiscalización
Directores Seccionales</t>
  </si>
  <si>
    <t>Administración de cartera
Recursos Financieros</t>
  </si>
  <si>
    <t>Recaudo por Gestión DIAN</t>
  </si>
  <si>
    <t>$ Billones</t>
  </si>
  <si>
    <t>Disponibilidad de talento humano
Estabilización del SIE de Normalización
Compromiso Directores Seccionales</t>
  </si>
  <si>
    <t>Dirección de Ingresos
Dirección de Gestión de Recursos y Administración Económica
Dirección de Gestión Organizacional
Dirección de Gestión Jurídica
Directores Seccionales</t>
  </si>
  <si>
    <t xml:space="preserve">Administración de Cartera
Recaudación
Servicios informáticos
Gestión Humana
</t>
  </si>
  <si>
    <t>Saldos en Obligación Financiera normalizados</t>
  </si>
  <si>
    <t>Apoyo de la alta dirección. 
Apoyo del servicio informático. 
Entrega de información confiable, relevante y comprensible.</t>
  </si>
  <si>
    <t>Direccion de Gestión de Ingresos
Subdirección de Gestión de Recaudo y Cobranzas
Subdirección de Gestión de Asistencia al Cliente
Dirección de Gestión Jurídica
Subdirección de Gestión de Recursos Jurídicos
Subdirección de Gestión de Representación Externa
Dirección de Gestión de Fiscalización
Direccion de Gestion de Recursos y Administración Económica
Dirección de Gestión Organizacional
Direcciones Seccionales.</t>
  </si>
  <si>
    <t>Recaudación
Fiscalización y liquidación
Gestión Jurídica
Administración de Cartera
Operación Aduanera
Gestión Humana
Servicios Informáticos
Recursos Financieros</t>
  </si>
  <si>
    <t>Cuentas del balance de la DIAN depuradas</t>
  </si>
  <si>
    <t>Cuentas del balance de la DIAN conciliadas</t>
  </si>
  <si>
    <t xml:space="preserve">Apoyo de la Alta Dirección 
</t>
  </si>
  <si>
    <t>Dirección de Gestión de Ingresos
Dirección de Gestión de Recursos y Administración Económica
Dirección de Gestión Jurídica
Dirección de Gestión Organizacional  
Dirección de Gestión de Fiscalización
Subdirección de Gestión de Análisis Operacional</t>
  </si>
  <si>
    <t>Recaudación
Fiscalización y liquidación
Gestión Jurídica</t>
  </si>
  <si>
    <t>Proyecto de Decreto Reglamentario</t>
  </si>
  <si>
    <t>Apoyo de la Alta Dirección</t>
  </si>
  <si>
    <t>Dirección de Gestión de Ingresos
Dirección de Gestión de Recursos y Administración Económica
Dirección de Gestión Jurídica
Dirección de Gestión Organizacional 
Dirección de Gestión de Fiscalización</t>
  </si>
  <si>
    <t xml:space="preserve">Se requiere la activa participación de la entidades autorizadas para recaudar para la adecuación de los nuevos desarrollos informáticos.  </t>
  </si>
  <si>
    <t>Subdirección de Gestión de Tecnología y de las Telecomunicaciones</t>
  </si>
  <si>
    <t>Recaudación-Servicios Informáticos</t>
  </si>
  <si>
    <t xml:space="preserve">Pago con tarjetas de crédito de los tributos administrados por la Dian </t>
  </si>
  <si>
    <t xml:space="preserve">Pago de los tributos administrados por la Dian a través de corresponsales bancarios </t>
  </si>
  <si>
    <t>Definición del valor anual de la modernización.</t>
  </si>
  <si>
    <t xml:space="preserve">Subdirección de Gestión de Recursos Financieros 
Dirección de Gestión Organizacional </t>
  </si>
  <si>
    <t>Todas las dependencias</t>
  </si>
  <si>
    <t>Todos los procesos</t>
  </si>
  <si>
    <t>Cooperación Internacional</t>
  </si>
  <si>
    <t>Recursos con el menor endeudamiento y mejor tasa de retorno para la modernización de la entidad.</t>
  </si>
  <si>
    <t>No realizar el proceso de provisión de personal antes del 31 de diciembre</t>
  </si>
  <si>
    <t xml:space="preserve">Subdirección de Gestión de Recursos Financieros </t>
  </si>
  <si>
    <t>Gestión Humana</t>
  </si>
  <si>
    <t>Provisión de funcionarios</t>
  </si>
  <si>
    <t xml:space="preserve">IN 01.02.01. Impulsar la formalidad mediante la inscripción y actualización del RUT a los clientes del Régimen SIMPLE, como instrumento de control para el cumplimiento de las obligaciones formales. </t>
  </si>
  <si>
    <t>Dirección de Gestión de Ingresos
Subdirección de Gestión de Tecnologías de Información y las Telecomunicaciones
Subdirección de Gestión de Análisis Operacional
Subdirección de Gestión de Fiscalización Tributaria
Subdirección de Gestión de Recursos Físicos
Oficina de Comunicaciones</t>
  </si>
  <si>
    <t>Asistencia al cliente
Servicios Informáticos
Gestión Humana
Inteligencia Corporativa
Recursos Financieros
Recursos Físicos</t>
  </si>
  <si>
    <t>Implantación Plan Anual Antievasión Nacional</t>
  </si>
  <si>
    <t>Campañas dirigidas a realizar la inscripción o actualización del RUT para la incorporación de clientes en el Régimen SIMPLE garantizando la calidad de la información en los datos de ubicación del contribuyente</t>
  </si>
  <si>
    <t>Dirección de Gestión Organizacional
Subdirección de Gestión de Tecnologías de Información y las Telecomunicaciones
Subdirección de Gestión de Procesos y Competencias Laborales</t>
  </si>
  <si>
    <t>Servicio Informático que posibilite la inscripción y la actualización del RUT, de manera ágil, simple, moderna y confiable</t>
  </si>
  <si>
    <t>Aspectos administrativos
Disponer de un recurso humano suficiente y cualificado.
Mediciones de evasión y contrabando
Disponer de las mediciones de evasión y contrabando focalizadas y actualizadas.
Acceso, calidad y oportunidad de la información. 
Acceso directo y oportuno a la información con el cumplimiento de la política de seguridad informática institucional. Esta información comprende dos universos: información endógena e información exógena. La primera, incluye resultados de los programas y campañas de control y facilitación, y propuestas de programas elaboradas en distintas áreas de la entidad. La segunda, comprende las declaraciones de impuestos y demás formularios presentados por los Contribuyentes, reportes de terceros a través de servicios electrónicos informáticos, convenios de intercambio masivo de información, solicitudes de información masiva a entidades públicas o privadas, intercambios internacionales u otros mecanismos de consecución de información masiva que se consideren relevantes. 
Las fuentes de información y los datos que se emplearán en el diseño de programas deben cumplir con atributos de calidad definidos por la entidad. 
Disponer de un instrumento de verificación oportuno para conocer las estadísticas de los datos ingresados a la entidad, de los datos validados y de los datos incorporados al módulo de análisis de operaciones.
Capacidad de procesamiento y soporte tecnológico
Contar con una adecuada capacidad de almacenamiento y procesamiento de información.
Soporte tecnológico exclusivo para el mantenimiento de las herramientas de análisis de operaciones y para la implementación de nuevos desarrollos requeridos para la elaboración de programas extensivos e intensivos.</t>
  </si>
  <si>
    <t>Subdirección de Gestión de Análisis Operacional
Dirección de Gestión de Fiscalización
Dirección de Gestión de Aduanas
Dirección de Gestión de Ingresos
Dirección de Gestión de Recursos y Administración Económica
Dirección de Gestión Jurídica
Dirección de Gestión Policía Fiscal y Aduanera</t>
  </si>
  <si>
    <t>Inteligencia Corporativa
Fiscalización y Liquidación
Operación Aduanera
Gestión masiva (Subproceso Control a obligaciones formales)
Recursos físicos (Subproceso Nivel 1: Gestión Documental)</t>
  </si>
  <si>
    <t>Informe "Plan de Choque Contra la Evasión"</t>
  </si>
  <si>
    <t>Levantamiento de la información</t>
  </si>
  <si>
    <t>Dirección General
Subdirección de Gestión de Análisis Operacional</t>
  </si>
  <si>
    <t xml:space="preserve">Inteligencia Corporativa </t>
  </si>
  <si>
    <t>Documento diagnóstico</t>
  </si>
  <si>
    <t>Definición de soluciones</t>
  </si>
  <si>
    <t>Documento de definición de flujo y gobernanza de datos</t>
  </si>
  <si>
    <t>Proceso analítica de factura electrónica
Transferir capacidades generadas en el proyecto Sofia a otros programas de analítica</t>
  </si>
  <si>
    <t>Herramientas de analítica aplicada con flujo de datos optimizado</t>
  </si>
  <si>
    <t xml:space="preserve">IN 02.01.04. Diseñar, desarrollar e implementar un sistema de información integrado que permita identificar sectores y actividades sensibles de riesgo de incumplimiento, así como conocer el comportamiento y los antecedentes cambiarios de los usuarios para aplicar procesos de control efectivos, oportunos y automatizados </t>
  </si>
  <si>
    <t xml:space="preserve">Recursos humanos y conocimientos técnicos </t>
  </si>
  <si>
    <t>Subdirección de Control Cambiario</t>
  </si>
  <si>
    <t>Subdirección de Gestión de Control Cambiario
Dirección de Gestión Organizacional
Subdirección de Gestión de Tecnología de Información y Telecomunicaciones</t>
  </si>
  <si>
    <t>Fiscalización y Liquidación</t>
  </si>
  <si>
    <t>Sistema de información en producción.</t>
  </si>
  <si>
    <t>IN 02.01.05.</t>
  </si>
  <si>
    <t>IN 02.01.05. Contar con información que facilite el cumplimiento voluntario de las obligaciones cambiarias y el control efectivo y oportuno de las mismas</t>
  </si>
  <si>
    <t xml:space="preserve">Recursos y conocimientos técnicos </t>
  </si>
  <si>
    <t>Subdirección de Gestión de Control Cambiario
Dirección de Gestión Organizacional
Subdirección de gestión de tecnología y comunicaciones</t>
  </si>
  <si>
    <t>Inversión</t>
  </si>
  <si>
    <t>Servicio Informático  Electrónico en producción para transmisión en línea de información de declaraciones de cambio de los titulares de cuentas de compensación e intermediarios del mercado cambiario (Exógena cambiaria, Fs. 530,532,534 , solicitudes de autorización de Profesionales de Cambio, labores de Planeación y control de la Subdirección entre  otros), y la gestión de las solicitudes técnicas.</t>
  </si>
  <si>
    <t>Talento Humano: Disponer de personal suficiente, cualificado y permanentemente capacitado.  Acceso a la información con calidad y oportunidad con el cumplimiento de la política de seguridad informática</t>
  </si>
  <si>
    <t>Dirección de Gestión de Fiscalización
Subdirección de Gestión de Fiscalización Tributaria</t>
  </si>
  <si>
    <t>Inteligencia Corporativa
Fiscalización Liquidación</t>
  </si>
  <si>
    <t>Programas de control a estructuras sectoriales de fraude fiscal utilizando redes complejas</t>
  </si>
  <si>
    <t>IN 02.01.07. Formular programas y campañas de control Tributario, Aduanero, Cambiario e Internacional atendiendo los lineamientos estratégicos, el Plan Anual de Choque contra la Evasión y el Contrabando y el control a sectores clave de la economía (ESAL, Economía Digital, sector servicios, entre otros).</t>
  </si>
  <si>
    <t>Talento Humano: Disponer de persona suficiente, cualificado y permanentemente capacitado.  Acceso a la información con calidad y oportunidad con el cumplimiento de la política de seguridad informática</t>
  </si>
  <si>
    <t>Dirección de Gestión de Fiscalización
Subdirección de Gestión de Fiscalización Tributaria
Subdirección de Gestión de Fiscalización Aduanera
Subdirección de Gestión de Fiscalización Internacional
Subdirección de Gestión de Control Cambiario
Dirección de Gestión de Ingresos
Subdirección de Gestión de Recaudo y Cobranzas</t>
  </si>
  <si>
    <t>Inteligencia Corporativa
Fiscalización Liquidación
Recaudación</t>
  </si>
  <si>
    <t>Programas y campañas de control requeridos y formulados</t>
  </si>
  <si>
    <t xml:space="preserve">Talento Humano: Disponer de personal suficiente, cualificado y permanentemente capacitado.  </t>
  </si>
  <si>
    <t>Inteligencia Corporativa</t>
  </si>
  <si>
    <t>Servicio informático de Formulación actualizado</t>
  </si>
  <si>
    <t>Actualización del Servicio Informático de Análisis de Operaciones de acuerdo con la programación anual de carga de la información.</t>
  </si>
  <si>
    <t>Documentos de estudio y/o análisis</t>
  </si>
  <si>
    <t>IN 02.01.10. Desarrollar las actividades necesarias para elaborar el proyecto de resolución anual de obligados a suministrar información exógena tributaria, con el fin de efectuar los estudios y cruces de información necesarios para el debido control de los tributos.</t>
  </si>
  <si>
    <t>Cargue oportuno de la información por parte de la Subdirección de Tecnología.</t>
  </si>
  <si>
    <t>Dirección de Gestión Organizacional
Subdirección de Gestión de Procesos y Competencias Laborales
Dirección de Gestión de Fiscalización
Subdirección de Gestión de Fiscalización Tributaria
Dirección de Gestión Jurídica</t>
  </si>
  <si>
    <t>Inteligencia Corporativa
Fiscalización Liquidación
Gestión Jurídica.</t>
  </si>
  <si>
    <t>Resoluciones de Información Exógena Tributaria</t>
  </si>
  <si>
    <t xml:space="preserve">Subdirección de  Gestión de Tecnología y Telecomunicaciones </t>
  </si>
  <si>
    <t>Inteligencia Corporativa
Servicios Informáticos</t>
  </si>
  <si>
    <t>Medición de Evasión</t>
  </si>
  <si>
    <t>Disponibilidad de Talento humano
Capacidad operativa en las Direcciones Seccionales
Entrega de insumos por parte de la SGF Internacional
Entrega oportuna de los criterios de selección y de los seleccionados por parte de la Subdirección de Gestión de Análisis Operacional</t>
  </si>
  <si>
    <t xml:space="preserve">Subdirección de Gestión de Fiscalización Tributaria </t>
  </si>
  <si>
    <t>Subdirección de Gestión de Fiscalización Tributaria 
Subdirección de Gestión de Fiscalización Internacional</t>
  </si>
  <si>
    <t>Gestión de Fiscalización Tributaria e Internacional lograda</t>
  </si>
  <si>
    <t>$ Millones</t>
  </si>
  <si>
    <t>Cambios Normativos, Capacidad Operativa, Cierre de la Frontera</t>
  </si>
  <si>
    <t>Direcciones Seccionales</t>
  </si>
  <si>
    <t xml:space="preserve">Gestión Fiscalización Aduanera Lograda                                                 </t>
  </si>
  <si>
    <t>Pesos</t>
  </si>
  <si>
    <t>Entrega oportuna de los criterios de selección y de los seleccionados por parte de la Subdirección de Gestión de Análisis Operacional; disponibilidad de talento humano.</t>
  </si>
  <si>
    <t xml:space="preserve">Gestión Fiscalización Cambiaria Lograda                                                 </t>
  </si>
  <si>
    <t>Disponibilidad de Talento humano                                                                              Disponibilidad de información optima y oportuna</t>
  </si>
  <si>
    <t>Reportes de gestión remitidos en la vigencia</t>
  </si>
  <si>
    <t>Puesta en funcionamiento del servicio informático
Capacidad del mercado para absorber la demanda de facturadores
Disponibilidad del Servicio Gratuito de Facturación de la DIAN
Difusión y capacitación a los obligados</t>
  </si>
  <si>
    <t>Dirección de Gestión de Ingresos</t>
  </si>
  <si>
    <t>Fiscalización y liquidación. 
Gestión Jurídica
Inteligencia Corporativa
Servicios Informáticos
Gestión Masiva
Recaudación</t>
  </si>
  <si>
    <t>Implementación Impulso y Masificación de la Factura Electrónica en Colombia nacional</t>
  </si>
  <si>
    <t>Solución implementada en la nube (tipos de FE parametrizadas para su validación)</t>
  </si>
  <si>
    <t>Puesta en funcionamiento del servicio informático</t>
  </si>
  <si>
    <t>Fiscalización y liquidación. 
Servicios Informáticos
Gestión Masiva
Recaudación</t>
  </si>
  <si>
    <t>Solución de recepción y validación de facturas electrónicas probada y en funcionamiento</t>
  </si>
  <si>
    <t xml:space="preserve">IN 02.02.10 Expedir la normatividad para la facturación electrónica con validación previa </t>
  </si>
  <si>
    <t>Fiscalización y liquidación. 
Gestión Jurídica
Servicios Informáticos
Gestión Masiva
Recaudación</t>
  </si>
  <si>
    <t>Resolución expedida</t>
  </si>
  <si>
    <t>Contribuyentes habilitados para facturar electrónicamente</t>
  </si>
  <si>
    <t xml:space="preserve">IN 02.02.12. Habilitar una herramienta para el registro de Factura Electrónica que permitirá el desarrollo de Factoring. </t>
  </si>
  <si>
    <t>Registro de facturas en funcionamiento</t>
  </si>
  <si>
    <t xml:space="preserve">IN 02.02.13. Expedir la normatividad para el registro de facturas electrónicas con validación previa </t>
  </si>
  <si>
    <t>Decreto de registro de facturas expedido</t>
  </si>
  <si>
    <t xml:space="preserve">IN 02.02.14. Parametrizar el catálogo de participantes con los estados del registro de la factura electrónica. </t>
  </si>
  <si>
    <t xml:space="preserve">IN 02.02.15. Poner a disposición la información de factura electrónica como insumo de control </t>
  </si>
  <si>
    <t>Desarrollos informáticos para uso de la información</t>
  </si>
  <si>
    <t>Fiscalización y liquidación. 
Inteligencia Corporativa
Servicios Informáticos
Gestión Masiva
Recaudación</t>
  </si>
  <si>
    <t>Información disponible para consulta y desarrollo de nuevos servicios</t>
  </si>
  <si>
    <t>Información disponible par consulta y desarrollo de nuevos servicios</t>
  </si>
  <si>
    <t xml:space="preserve">IN 02.02.17. Diseñar los reportes que la entidad necesita para el uso de la información </t>
  </si>
  <si>
    <t>Reportes de información disponibles para las áreas de negocio</t>
  </si>
  <si>
    <t>Que los Decretos que adoptan la Regulación Aduanera sean firmados y sancionados por la Presidencia de la República.</t>
  </si>
  <si>
    <t>Dirección de Gestión Jurídica
Dirección de Gestión de Fiscalización</t>
  </si>
  <si>
    <t>Operación Aduanera
Fiscalización y Liquidación
Gestión Jurídica</t>
  </si>
  <si>
    <t>Decretos</t>
  </si>
  <si>
    <t>IN 03.01.02. Expedir la resolución reglamentaria del Decreto que compila y armoniza las disposiciones vigentes de la normatividad aduanera y la resolución reglamentaria del Decreto que establece las disposiciones que regirán cuando se implementen los servicios informáticos electrónicos.</t>
  </si>
  <si>
    <t>Que se expidan los Decretos que adoptan la Regulación Aduanera.
Que las resoluciones  sean expedidas por el Director General.</t>
  </si>
  <si>
    <t>Resoluciones reglamentarias</t>
  </si>
  <si>
    <t>IN 03.01.03. Elaborar e implementar, en conjunto con la Dirección de Gestión Organizacional, el modelo de calificación del riesgo para los obligados aduaneros, de acuerdo al cronograma de implementación de la regulación aduanera y los servicios informáticos electrónicos</t>
  </si>
  <si>
    <t>Que los Decretos de la Regulación Aduanera sean expedidos y reglamentados
Que los servicios informáticos electrónicos aduaneros se encuentren implementados.</t>
  </si>
  <si>
    <t>Análisis Organizacional
Operación Aduanera</t>
  </si>
  <si>
    <t>Modelo de calificación del riesgo</t>
  </si>
  <si>
    <t>IN 03.01.04.  Realizar definiciones y pruebas funcionales para la puesta en funcionamiento de los servicios informáticos aduaneros establecidos como prioritarios en el cronograma de la Dirección de Gestión Organizacional y la Dirección de Gestión de Aduanas.</t>
  </si>
  <si>
    <t>Que los Servicios informáticos electrónicos aduaneros establecidos como prioritarios sean implementados.</t>
  </si>
  <si>
    <t>Dirección de Gestión Organizacional
Subdirección de Gestión de Tecnología</t>
  </si>
  <si>
    <t>Operación Aduanera
Servicios Informáticos
Inteligencia Corporativa</t>
  </si>
  <si>
    <t>Servicios Informáticos Electrónicos en funcionamiento</t>
  </si>
  <si>
    <t xml:space="preserve">IN 03.01.05. Otorgar los beneficios vigentes a los Operadores Económicos Autorizados </t>
  </si>
  <si>
    <t>Que los Decretos de la Regulación Aduanera sean expedidos y reglamentados
Que los servicios informáticos electrónicos aduaneros se encuentren implementados con los beneficios de OEA</t>
  </si>
  <si>
    <t>Subdirección de Recaudación y Cobranzas
Subdirección de Gestión de Tecnología de la Información y Telecomunicaciones
Subdirección de Gestión de Registro Aduanero
Subdirección de Gestión de Comercio Exterior
Subdirección de Gestión de Técnica Aduanera
Direcciones Seccionales</t>
  </si>
  <si>
    <t>Operación Aduanera
Gestión Masiva
Servicios Informáticos</t>
  </si>
  <si>
    <t>Beneficios OEA implementados</t>
  </si>
  <si>
    <t>Que se cuente con el recurso humano e instalaciones físicas para atender la demanda de las nuevas solicitudes</t>
  </si>
  <si>
    <t>Operación Aduanera
Gestión Jurídica</t>
  </si>
  <si>
    <t>Resoluciones que incorporan al programa OEA a otros operadores</t>
  </si>
  <si>
    <t>Que se tengan los recursos económicos para hacer las mediciones en las Direcciones Seccionales</t>
  </si>
  <si>
    <t xml:space="preserve">Subdirección de Gestión de Comercio Exterior
</t>
  </si>
  <si>
    <t>Subdirección de Gestión de Tecnología de la Información y Telecomunicaciones
Subdirección de Gestión de Procesos y Competencias Laborales
Subdirección de Gestión de Análisis Operacional
Direcciones Seccionales</t>
  </si>
  <si>
    <t>Operación Aduanera
Inteligencia Corporativa
Servicios Informáticos</t>
  </si>
  <si>
    <t>Estudio de medición de tiempos y costos de las operaciones de comercio exterior.</t>
  </si>
  <si>
    <t>Dirección de Gestión de Aduanas
Dirección de Gestión Jurídica
Direcciones Seccionales</t>
  </si>
  <si>
    <t>Declaraciones de importación de tipo anticipada</t>
  </si>
  <si>
    <t>Decretos o resoluciones que modificación las disposiciones legales que pueden limitar el uso de las declaraciones anticipadas</t>
  </si>
  <si>
    <t>IN 03.01.09. Promover y participar en la ejecución de convenios de cooperación de intercambio de información y de trabajo binacional y conjunto, con entidades u organismos nacionales e internacionales de carácter publico o privado, relativos a los temas aduaneros y de comercio exterior</t>
  </si>
  <si>
    <t>Dirección de Gestión de Aduanas
Dirección de Gestión Jurídica</t>
  </si>
  <si>
    <t>Documentos presentados para suscribir convenios.</t>
  </si>
  <si>
    <t xml:space="preserve">Que se tengan los recursos económicos para hacer el estudio en las Direcciones Seccionales
Apoyo informático para contar con la información </t>
  </si>
  <si>
    <t>Dirección de Gestión de Aduanas
Subdirección de Gestión de Tecnología de la Información y Telecomunicaciones
Subdirección de Gestión de Análisis Operacional
Direcciones Seccionales</t>
  </si>
  <si>
    <t>Informe sobre efectividad en las inspecciones .</t>
  </si>
  <si>
    <t>Puesta en  producción de los nuevos servicios informáticos aduaneros</t>
  </si>
  <si>
    <t>Dirección de Gestión de Aduanas
Subdirección de Gestión de Tecnología de Información y Telecomunicaciones</t>
  </si>
  <si>
    <t>Inteligencia Corporativa
Operación Aduanera
Servicios Informáticos</t>
  </si>
  <si>
    <t>Canal de Inspección a Aplicar</t>
  </si>
  <si>
    <t>IN 03.01.12. Realizar pruebas funcionales para la  integración del sistema de selectividad Lucia con los nuevos servicios informáticos electrónicos aduaneros, de acuerdo al cronograma establecido entre la Dirección de Gestión Organizacional y la Dirección de Gestión de Aduanas.</t>
  </si>
  <si>
    <t xml:space="preserve">Sistema de selectividad Lucia integrado con los nuevos servicios informáticos electrónicos aduaneros </t>
  </si>
  <si>
    <t xml:space="preserve">Demanda de solicitudes por parte de los  exportadores </t>
  </si>
  <si>
    <t xml:space="preserve">Subdirección de Gestión Técnica Aduanera </t>
  </si>
  <si>
    <t>Operación Aduanera</t>
  </si>
  <si>
    <t>Acto administrativo expedido de autorización o negación de tramite</t>
  </si>
  <si>
    <t xml:space="preserve">Demanda de solicitudes por parte del usuario </t>
  </si>
  <si>
    <t>Actos administrativos u oficios expedidos</t>
  </si>
  <si>
    <t>Contar con las fuentes de información necesarias para determinar el mantenimiento de requisitos y obligaciones aduaneras.</t>
  </si>
  <si>
    <t>Direcciones seccionales</t>
  </si>
  <si>
    <t>Gestión Masiva
Operación Aduanera</t>
  </si>
  <si>
    <t>Visitas efectivas</t>
  </si>
  <si>
    <t xml:space="preserve">IN 03.02.02. Fortalecer con dotación de equipos al nuevo Laboratorio Nacional de Aduanas </t>
  </si>
  <si>
    <t>Cumplimiento del cronograma
La contratación con los proveedores
Presupuesto asignado</t>
  </si>
  <si>
    <t>Subdirección de Gestión de Recursos Físicos
Subdirección de Gestión de Recursos Financieros</t>
  </si>
  <si>
    <t>Operación Aduanera
Recursos Financieros</t>
  </si>
  <si>
    <t>Ejecución del presupuesto para la Dotación de equipos</t>
  </si>
  <si>
    <t>Contar con las fuentes de información necesarias.
Contar con apoyo de la alta Dirección</t>
  </si>
  <si>
    <t>Expedientes de apertura de investigaciones de origen de mercancías importadas</t>
  </si>
  <si>
    <t>Informes de resultados de estudios de valor</t>
  </si>
  <si>
    <t>Acciones de control</t>
  </si>
  <si>
    <t>Resultados de análisis de muestras de laboratorio</t>
  </si>
  <si>
    <t>Contar con las fuentes de información necesarias y coordinar los insumos con el proceso de Fiscalización</t>
  </si>
  <si>
    <t>Subdirección de Gestión de Fiscalización Aduanera
Direcciones Seccionales</t>
  </si>
  <si>
    <t xml:space="preserve">Operación Aduanera
Fiscalización y Liquidación </t>
  </si>
  <si>
    <t>Insumos enviados con resultado efectivo</t>
  </si>
  <si>
    <t xml:space="preserve">IN 03.02.05. Incrementar el uso de escáneres en operaciones de inspección en los puertos donde está en funcionamiento </t>
  </si>
  <si>
    <t>Apoyo de la Alta Dirección
Lineamientos para la  implementación y seguimiento de los sistemas de inspección No Intrusiva 
Concesiones aeroportuarias
Infraestructura física</t>
  </si>
  <si>
    <t xml:space="preserve">Comisión Intersectorial para la Implementación y Seguimiento de los Sistemas de Inspección no Intrusiva.
Subdirección de Gestión de Registro Aduanero
Subdirección de Gestión de Comercio Exterior
Subdirección de Gestión de Tecnología
Direcciones Seccionales </t>
  </si>
  <si>
    <t>Equipos de inspección no intrusiva instalados y en uso</t>
  </si>
  <si>
    <t>Apoyo de la Alta Dirección, de la Subdirección de Gestión de Tecnología de la Información y Telecomunicaciones,  de Subdirección de Gestión de Recursos Físicos, de la Subdirección de Gestión de Recursos Financieros. 
Capacidad operativa de los Operadores Seleccionados</t>
  </si>
  <si>
    <t>Subdirección de Gestión de Fiscalización Aduanera
Subdirección de Gestión de Tecnología de la Información y Telecomunicaciones
Direcciones Seccionales</t>
  </si>
  <si>
    <t>Operación Aduanera
Servicios Informáticos</t>
  </si>
  <si>
    <t>Operaciones de tránsito aduanero autorizadas, haciendo uso de los dispositivos electrónicos de seguridad</t>
  </si>
  <si>
    <t>Cierre de la Frontera con Venezuela; Capacidad Operativa; Cambios Normativos, Temas de Orden Público</t>
  </si>
  <si>
    <t xml:space="preserve">Direcciones Seccionales
Subdirección de Gestión de Comercio Exterior
Subdirección de Gestión Operativa Policial </t>
  </si>
  <si>
    <t>Decomisos de mercancías en Firme  (Cantidad)</t>
  </si>
  <si>
    <t>IN 03.02.08. Crear el Centro Integrado Permanente Policial Anticontrabando - CIPPA, como el mecanismo articulador de capacidades  interinstitucionales que permita someter al imperio de la Ley los sistemas de economía criminal, mediante el fortalecimiento y modernización tecnológica de la Dirección de Gestión de Policía Fiscal y Aduanera.</t>
  </si>
  <si>
    <t xml:space="preserve">Financiación en el marco de la cooperación con algunos Ministerios como: Minas y Energía, Agricultura, comercio exterior y sectores privados en el marco de su competencia </t>
  </si>
  <si>
    <t xml:space="preserve">Dirección de Gestión de Policía Fiscal y Aduanera </t>
  </si>
  <si>
    <t>Subdirección de Gestión de Apoyo</t>
  </si>
  <si>
    <t>Informe trimestral de las acciones adelantadas</t>
  </si>
  <si>
    <t>Consecución de los recursos económicos para el desarrollo del proyecto.</t>
  </si>
  <si>
    <t>Subdirección de Gestión de Operativa Policial</t>
  </si>
  <si>
    <t>Informe trimestral de los avances del proyecto y resultados obtenidos</t>
  </si>
  <si>
    <t>IN 03.02.10. Instalar el Centro Integrado Contra el Contrabando Fronterizo - CEICOF, que permita generar acciones integrales frente al contrabando abierto que ingresa por los pasos ilegales y zonas de frontera, dotados de aeronaves remotamente tripuladas, coordinando el apoyo de las Fuerzas Militares y de Policía.</t>
  </si>
  <si>
    <t>Contar con los recursos necesarios y el apoyo de las Fuerzas Militares instaladas en las fronteras.</t>
  </si>
  <si>
    <t>Informe trimestral de los resultados obtenidos</t>
  </si>
  <si>
    <t xml:space="preserve">IN 03.02.11. Desarrollar ofensivas e intervenciones a los Iconos de la Ilegalidad identificados en las en ciudades principales e intermedias del país con el fin de contrarrestar el fenómeno de contrabando en sitios estratégicos. </t>
  </si>
  <si>
    <t>Coordinación interistitucional con la Policía Nacional y otras autoridades para los apoyos que se requieran.</t>
  </si>
  <si>
    <t>Informe semestral avances</t>
  </si>
  <si>
    <t xml:space="preserve">IN 03.02.13. Fortalecer la cooperación interinstitucional con el sector público-privado para contrarrestar el contrabando y el comercio ilícito. </t>
  </si>
  <si>
    <t xml:space="preserve">Disposición por parte del sector privado en el desarrollo de mesas técnicas y reuniones gremiales. </t>
  </si>
  <si>
    <t xml:space="preserve">Informe trimestral de las mesas operativas realizadas. </t>
  </si>
  <si>
    <t xml:space="preserve">IN 03.02.14. Desarticular organizaciones y bandas criminales dedicadas al contrabando y sus delitos subyacentes. </t>
  </si>
  <si>
    <t xml:space="preserve">Contratiempos en la coordinación con la Fiscalía General de la Nación. Ubicación de las personas que tienen que comparecer ante la justicia. </t>
  </si>
  <si>
    <t xml:space="preserve">Informe trimestral de las estructuras desarticuladas  </t>
  </si>
  <si>
    <t xml:space="preserve">IN 03.02.15. Afectar el sistema económico de organizaciones y bandas delincuenciales dedicadas al contrabando y sus delitos subyacentes. </t>
  </si>
  <si>
    <t xml:space="preserve">Contratiempos en la coordinación con la Fiscalía General de la Nación. </t>
  </si>
  <si>
    <t xml:space="preserve">Informe semestral de las extinciones de dominio </t>
  </si>
  <si>
    <t xml:space="preserve">Coordinación de usuarios para la labor de verificación de información. </t>
  </si>
  <si>
    <t xml:space="preserve">Informe trimestral de los avances del proyecto y resultados obtenidos </t>
  </si>
  <si>
    <t>Documento de estimación de la distorsión en el valor de las importaciones colombianas</t>
  </si>
  <si>
    <t xml:space="preserve">IN 03.02.18 Suministrar la información con los perfiles de riesgo solicitadas por los diferentes procesos </t>
  </si>
  <si>
    <t>Disponer de la información confiable y de manera oportuna  para actualizar  el Modelo de Puntaje Único para la obtención del perfil de riesgo</t>
  </si>
  <si>
    <t>Subdirección de Gestión de Análisis Operacionales</t>
  </si>
  <si>
    <t>Subdirección de Gestión de Tecnología de Información y Telecomunicaciones; Subdirección de Gestión de Fiscalización Aduanera, Tributaria, Cambiaria, Coordinación de Devoluciones, Subdirección de Gestión de Recaudo y Cobranzas</t>
  </si>
  <si>
    <t>Inteligencia Corporativa,
Servicios Informáticos
Fiscalización Liquidación
Recaudación</t>
  </si>
  <si>
    <t>Perfil de Riesgo</t>
  </si>
  <si>
    <t xml:space="preserve">Asignación de recursos por parte del Ministerio de Hacienda </t>
  </si>
  <si>
    <t>Informe semestral de las acciones adelantadas</t>
  </si>
  <si>
    <t>Disponibilidad de recursos por parte del Presupuesto Nacional.</t>
  </si>
  <si>
    <t>Fiscalización y Liquidación
Comercialización</t>
  </si>
  <si>
    <t>Ejecución de recursos  Proyectos de Inversión (Plan Anual Antievasión Nacional)</t>
  </si>
  <si>
    <t>Ejecución de recursos  Proyectos de Inversión (Implementación Impulso y Masificación de la Factura Electrónica )</t>
  </si>
  <si>
    <t>Demora en ejecución de proyectos de inversión</t>
  </si>
  <si>
    <t>Ejecución del prespuesto asignado a la Entidad</t>
  </si>
  <si>
    <t>Demora en Tiempos de contratación</t>
  </si>
  <si>
    <t>Todas las dependencias relacionadas</t>
  </si>
  <si>
    <t>Recursos Físicos</t>
  </si>
  <si>
    <t>PAA y Plan de Infraestructura Aprobados y ejecutados</t>
  </si>
  <si>
    <t>Compromiso de la Alta Dirección.
Asignación de recursos y talento humano al proyecto.</t>
  </si>
  <si>
    <t>Dirección de Gestión Organizacional
Dirección de Gestión de Recursos y Administración Económica</t>
  </si>
  <si>
    <t>Dirección de Gestión de Recursos y Administración Económica
Subdirección de Gestión de Tecnología de Información y Telecomunicaciones</t>
  </si>
  <si>
    <t>Inteligencia Corporativa
Gestión Humana
Recursos Financieros
Recursos Físicos</t>
  </si>
  <si>
    <t>Proyecto de Arquitectura Empresarial aprobado</t>
  </si>
  <si>
    <t>Compromiso de la Alta Dirección.
Asignación de recursos y talento humano al proyecto.
Sensibilización, Formación y Capacitación de las personas responsables de los procesos.</t>
  </si>
  <si>
    <t xml:space="preserve">Dirección de Gestión Organizacional </t>
  </si>
  <si>
    <t>Inteligencia Corporativa
Gestión Masiva
Asistencia al Cliente 
Fiscalización y Liquidación
Recaudación
Administración de Cartera
Comercialización
Gestión Jurídica
Servicios Informáticos
Gestión Humana
Recursos Financieros
Recursos Físicos</t>
  </si>
  <si>
    <t>Plan de Continuidad del Negocio Implementado</t>
  </si>
  <si>
    <t>Apoyo de la Alta Dirección.
Asignación Presupuestal requerida para llevar a cabo las actividades programadas
Asignación Presupuestal requerida al proyecto de inversión.</t>
  </si>
  <si>
    <t xml:space="preserve">
Subdirección de Gestión de Tecnología Información y Telecomunicaciones</t>
  </si>
  <si>
    <t>Dirección de Gestión Organizacional
Dirección de Gestión de Recursos y Administración Económicos</t>
  </si>
  <si>
    <t>Plataforma tecnológica Disponible</t>
  </si>
  <si>
    <t>Apoyo de la Alta Dirección.
Asignación Presupuestal requerida para llevar a cabo las actividades programadas
Compromisos de las Áreas de Negocio para la modernización de los sistemas de información.</t>
  </si>
  <si>
    <t>Subdirección de Gestión de Tecnología Información y Telecomunicaciones</t>
  </si>
  <si>
    <t>Dirección de Gestión Organizacional
Dirección de Gestión de Recursos y Administración Económicos
Subdirección de Gestión de Asistencia al Cliente</t>
  </si>
  <si>
    <t>Sistemas de información actualizados</t>
  </si>
  <si>
    <t>No contar con el apoyo de las áreas involucradas</t>
  </si>
  <si>
    <t>Dirección de Gestión Organizacional
Subdirección de Gestión de Tecnología de Información y Telecomunicaciones
Dirección de Gestión de Fiscalización</t>
  </si>
  <si>
    <t>Fiscalización y Liquidación
Inteligencia Corporativa
Servicios Informáticos</t>
  </si>
  <si>
    <t xml:space="preserve">SIES en funcionamiento del Subproceso de control Tributario (Anotaciones, Proveedores, INTAC, Fiscalización Extensiva, Certificados de Residencia Fiscal y Situación Tributaria, Registro de Acuerdos de Commodities, Registro de Contratos de Importación de Tecnología).                                                               </t>
  </si>
  <si>
    <t xml:space="preserve">SIES en funcionamiento del Subproceso de control Aduanero (SALI Aduanero, INFAD, Base de precios de avaluo y Gestionar).                                                               </t>
  </si>
  <si>
    <t xml:space="preserve">SIES en funcionamiento del Subproceso de control Cambiario.   
SIE SALI - Fiscalización y Liquidación
SIE CG- Control de gestión cargas de trabajo
SIE - Infractores
SIE - Profesionales de Cambio
SIE - Ingreso y salida de divisas
SIE - Retención de divisas
SIE - Exógena camiaria
SIE - Gestión Administrativa                                                   </t>
  </si>
  <si>
    <t>Compromiso de las áreas y de la alta Dirección
Asignación de recursos y de Talento Humano</t>
  </si>
  <si>
    <t>Subdirección de Gestión de Análisis Operacional-Coordinación de Administración y Perfilamiento de Riesgos.
Subdirección de Gestión de Competencias Laborales-Coordinación de Organización y Gestión de Calidad
Oficina de Comunicaciones
Dirección de Gestión Jurídica</t>
  </si>
  <si>
    <t>Inteligencia Corporativa
Gestión Jurídica</t>
  </si>
  <si>
    <t>Programa integral de Gestión de Datos Personales implementada (política de datos personales, manual de políticas y procedimientos internos, protocolos, inventario de bases de datos, gestión de riesgos, registro de incidentes otros)</t>
  </si>
  <si>
    <t>Subdirección de Gestión de Competencias Laborales
Subdirección de Gestión de Análisis Operacional-Coordinación de Administración y Perfilamiento de Riesgos</t>
  </si>
  <si>
    <t xml:space="preserve">Inteligencia Corporativa
</t>
  </si>
  <si>
    <t>Implementación del SGSI (Procedimientos, manuales, políticas especificas adoptadas, controles implementados)</t>
  </si>
  <si>
    <t>La participación y articulación de acciones por parte de las áreas involucradas
Compromiso de las áreas involucradas y de la alta Dirección
Asignación de recursos presupuestales</t>
  </si>
  <si>
    <t>Oficina de Seguridad de la Información
Subdirección de Gestión de Tecnología de Información y Telecomunicaciones</t>
  </si>
  <si>
    <t>Inteligencia Corporativa
Servicios Informáticos
Procesos que manejen Infraestructura Critica</t>
  </si>
  <si>
    <t>Planes para la protección y defensa de la Infraestructura Crítica Cibernética   (Informes de Avance del Desarrollo de actividades asignadas respecto a los planes nacional, sectorial, del operador, de protección específico y de apoyo operativo; para la defensa y protección de la Infraestructura Crítica Cibernética del país.)</t>
  </si>
  <si>
    <t>IN 05.01.10. Suministrar la información requerida  para la optimización de  los sistemas de perfilamiento de riesgos en el proceso de inspección física, documental y no intrusiva de las entidades de control para la facilitación de las operaciones logísticas de comercio exterior en el país, de acuerdo al cronograma establecido por el DNP</t>
  </si>
  <si>
    <t>Perfeccionamiento del contrato de consultoría por parte del  Departamento Nacional de  Planeación</t>
  </si>
  <si>
    <t>Dirección de Gestión de Aduanas
Dirección de Gestión Organizacional
Subdirección de Gestión de Tecnología de Información y Telecomunicaciones</t>
  </si>
  <si>
    <t xml:space="preserve">Información suministrada </t>
  </si>
  <si>
    <t>Definición de los recursos necesarios para la transformación.</t>
  </si>
  <si>
    <t>Subdirección de Gestión Comercial y DGO</t>
  </si>
  <si>
    <t>Recursos Financieros</t>
  </si>
  <si>
    <t>Consecución de recursos de manera oportuna</t>
  </si>
  <si>
    <t>Aprobación DAFP</t>
  </si>
  <si>
    <t>Dirección de Gestión de Recursos y Administración Económica
Subdirección de Gestión de Personal</t>
  </si>
  <si>
    <t>Decreto Reglamentario Aprobado</t>
  </si>
  <si>
    <t>Apoyo de la Alta Dirección.
Asignación Presupuestal requerida para llevar a cabo las actividades programadas</t>
  </si>
  <si>
    <t>Subdirección de Gestión de Tecnología, Información y Telecomunicaciones
Dirección de Gestión de Recursos y Administración Económica
Coordinación de planeación y evaluación
Subdirección de Gestión de Asistencia al Cliente
Oficina de Comunicaciones</t>
  </si>
  <si>
    <t>Inteligencia Corporativa
Servicios Informáticos
Recursos Financieros</t>
  </si>
  <si>
    <t>Plan estratégico de Tecnologías de la información y las Comunicaciones - PETI implementado</t>
  </si>
  <si>
    <t>Dirección de Gestión Organizacional
Subdirección de Gestión de Tecnologías de Información y Telecomunicaciones
Oficina de Seguridad de la Información</t>
  </si>
  <si>
    <t>SIE de PQSR puesto en producción y estabilizado</t>
  </si>
  <si>
    <t>RUT modernizado, puesto en producción y estabilizado</t>
  </si>
  <si>
    <t>Definición de la herramienta informática a utilizar</t>
  </si>
  <si>
    <t>Subdirección de Gestión de Tecnologías de la Información y Telecomunicaciones
Oficina de Seguridad de la Información
Subdirección de Gestión de Competencias Laborales
Coordinación de la Dinámica de los procesos</t>
  </si>
  <si>
    <t>SIE Remate Virtual</t>
  </si>
  <si>
    <t xml:space="preserve">IN 05.02.05. Implementar el nuevo sistema de administración de cartera </t>
  </si>
  <si>
    <t>Apoyo Alta Dirección
Apoyo Servicios Informáticos</t>
  </si>
  <si>
    <t>Subdirección de Tecnología de Información y Telecomunicaciones
Oficina de Seguridad de la Información
Subdirección de Gestión de Competencias Laborales
Coordinación de la Dinámica de los procesos</t>
  </si>
  <si>
    <t>Administración de cartera
Servicios informáticos
Recursos Financieros
Gestión humana</t>
  </si>
  <si>
    <t>SIE Administración de Cartera</t>
  </si>
  <si>
    <t xml:space="preserve">IN 05.02.06. Implementar servicio informático electrónico - SIE Devoluciones Automáticas con interacciones con otros subsistemas como Perfilamiento del Riesgo y Sistema Facturación Electrónica  </t>
  </si>
  <si>
    <t>Apoyo servicios informáticos</t>
  </si>
  <si>
    <t>Subdirección de Recaudo y Cobranzas</t>
  </si>
  <si>
    <t>Dirección de Gestión de Ingresos
Subdirección de Gestión de Tecnología de Información y Telecomunicaciones
Dirección de Gestión de Recursos y Administración Económica
Dirección de Gestión de Fiscalización
Dirección de Gestión Organizacional
Subdirección de Gestión de Análisis Operacional</t>
  </si>
  <si>
    <t>Recaudación
Servicios informáticos
Fiscalización y Liquidación</t>
  </si>
  <si>
    <t>SIE Devoluciones Automáticas</t>
  </si>
  <si>
    <t xml:space="preserve">IN 05.02.07. Implementar en un servicio  informático electrónico los conceptos de devolución de IVA pagado (Universidades oficiales, Embajadas y Organismos Internacionales, Constructores de VIS y VIP), pagos en exceso y de lo no debido, sentencias y conciliaciones.  </t>
  </si>
  <si>
    <t>Subdirección de Gestión de Tecnología de Información y Telecomunicaciones
Dirección de Gestión de Ingresos
Dirección de Gestión de Recursos y Administración Económica
Dirección de Gestión de Fiscalización
Dirección de Gestión Organizacional
Subdirección de Gestión de Tecnología
Subdirección de Gestión de Análisis Operacional</t>
  </si>
  <si>
    <t>SIE DECOVI</t>
  </si>
  <si>
    <t xml:space="preserve">IN 05.02.08. Implementar servicio informático electrónico para la gestión de solicitudes de  Devolución de IVA a Turistas Extranjeros, con interacción de empresas operadoras, Migración Colombia y los Subsistemas de la DIAN que se requieran para verificar cumplimiento de requisitos.  </t>
  </si>
  <si>
    <t>Subdirección de Gestión de Tecnologías de Información y Telecomunicaciones
Dirección de Gestión de Ingresos
Dirección de Gestión de Recursos y Administración Económica
Dirección de Gestión de Fiscalización
Dirección de Gestión Organizacional
Subdirección de Gestión de Análisis Operacional</t>
  </si>
  <si>
    <t>SIE Devoluciones Iva a Turistas Extranjeros.</t>
  </si>
  <si>
    <t xml:space="preserve">IN 05.02.09. Ajustar el Servicio Informático Electrónico de Devoluciones (Saldos a favor en renta y ventas) acorde con las modificaciones normativas que se realicen para simplificar los requisitos generales y especiales de las solicitudes de devolución   </t>
  </si>
  <si>
    <t>Subdirección de Gestión de Tecnologías de la Información y Telecomunicaciones
Dirección de Gestión de Ingresos
Dirección de Gestión de Recursos y Administración Económica
Dirección de Gestión de Fiscalización
Dirección de Gestión Organizacional
Subdirección de Gestión de Análisis Operacional</t>
  </si>
  <si>
    <t>SIE Devoluciones ajustado</t>
  </si>
  <si>
    <t>IN 05.02.10 Adelantar la reingeniería al procesamiento de la información en el Servicio Informático Electrónico de Obligación Financiera buscando mayor eficiencia y eficacia en la solución de los inconvenientes que se presenten, así como, mejorando el procesamiento de los documentos y optimizando el generador de cuotas</t>
  </si>
  <si>
    <t>Subdirección de Gestión de Tecnologías de la Información y Telecomunicaciones
Dirección de Gestión de Ingresos
Dirección de Gestión Organizacional</t>
  </si>
  <si>
    <t>SIE Obligación Financiera actualizado</t>
  </si>
  <si>
    <t>Disponibilidad de recursos humanos y económicos</t>
  </si>
  <si>
    <t>Subdirección de Gestión de Registro Aduanero.
Subdirección de Gestión Técnica Aduanera
Subdirección de Gestión de Comercio Exterior
Escuela de Impuestos y Aduanas Nacionales</t>
  </si>
  <si>
    <t>Talento Humano
Operación Aduanera
Gestión Masiva</t>
  </si>
  <si>
    <t>Capacitaciones dictadas y validadas con pruebas de conocimientos al finalizar las jornadas, de acuerdo al cronograma.</t>
  </si>
  <si>
    <t>Subdirección de Gestión al Comercio Exterior</t>
  </si>
  <si>
    <t>Subdirección de Gestión Técnica Aduanera
Subdirección de Gestión de Procesos y Competencias Laborales
Direcciones Seccionales
Escuela de Impuestos y Aduanas Nacionales         
Subdirección de Gestión de Personal</t>
  </si>
  <si>
    <t>Talento Humano
Operación Aduanera</t>
  </si>
  <si>
    <t>Programa de capacitación para mejorar las competencias de los inspectores de aduanas</t>
  </si>
  <si>
    <t>Compromiso de la Alta Dirección para el Fortalecimiento y Mantenimiento de la Cultura del Control.
Contar con recursos financieros, físicos y humanos.</t>
  </si>
  <si>
    <t>Actividades de fomento de la cultura del control ejecutadas</t>
  </si>
  <si>
    <t>Compromiso y liderazgo de la alta dirección</t>
  </si>
  <si>
    <t>Subdirector de Gestión de Procesos y Competencias Laborales</t>
  </si>
  <si>
    <t>Actualización de la Caracterización de los empleos</t>
  </si>
  <si>
    <t>Compromiso de las Direcciones de Gestión, de las Direcciones Seccionales y de los empleados públicos.</t>
  </si>
  <si>
    <t>Dirección de Gestión Organizacional 
Dirección de Gestión de Recursos y Administración Económica
Oficina de Control Interno
Subdirección de Gestión de  Control Disciplinario Interno
Subdirección de Gestión de Procesos y Competencias Laborales
Todas las Dependencias</t>
  </si>
  <si>
    <t xml:space="preserve">Informe  de la Gestión Etica  </t>
  </si>
  <si>
    <t>Informe  de la Gestión Etica - 2018</t>
  </si>
  <si>
    <t>Dirección de Gestión Organizacional 
Dirección de Gestión de Recursos y Administración Económica
Subdirección de Gestión de Personal
Subdirección de Gestión de Procesos y Competencias Laborales</t>
  </si>
  <si>
    <t>Gestión Humana
Inteligencia corporativa</t>
  </si>
  <si>
    <t>Informe consolidado de ejecución de las actividades correspondientes a los componentes del Modelo integral de gestión del talento humano a cargo de la Subdirección de Gestión de Procesos y Competencias laborales de acuerdo con directrices impartidas</t>
  </si>
  <si>
    <t>Informe del Modelo integral de gestión del talento humano 2014-2018</t>
  </si>
  <si>
    <t>Subdirección de Gerstión de Control Disciplinario Interno</t>
  </si>
  <si>
    <t>Programa definido y 1ra Fase Implementada</t>
  </si>
  <si>
    <t>Modificación del Decreto 4048 de 2008</t>
  </si>
  <si>
    <t>Dirección de Gestión de Recursos y Administración Económica</t>
  </si>
  <si>
    <t>Componente de medición de competencias técnicas y conductuales en los concursos</t>
  </si>
  <si>
    <t>Plan Institucional de Capacitación ejecutado</t>
  </si>
  <si>
    <t>Que se cuente con la capacidad de almacenamiento necesaria en la carpeta pública
Calidad de la información</t>
  </si>
  <si>
    <t>Operación Aduanera
Fiscalización y Liquidación</t>
  </si>
  <si>
    <t>Estudios de conocimiento virtualizados</t>
  </si>
  <si>
    <t xml:space="preserve">IN 07.01.02. Diagnosticar los procesos y sus procedimientos para determinar sus  brechas y proponer mejoras. </t>
  </si>
  <si>
    <t>Documento con propuesta</t>
  </si>
  <si>
    <t>Documentación de especificaciones funcionales y diagnósticos que soporten los ajustes a los procesos y procedimientos</t>
  </si>
  <si>
    <t>No aprobación de modificación del Decreto 4048 de 2008</t>
  </si>
  <si>
    <t>Dirección de Gestión de Recursos y Administración Económica
Dirección de Gestión Organizacional</t>
  </si>
  <si>
    <t>Modificación del decreto 4048 Aprobada.</t>
  </si>
  <si>
    <t>Apoyo Alta Dirección
Disponibilidad de los Gremios
Recursos económicos para dar alcance al nivel local</t>
  </si>
  <si>
    <t>Subdirección de Gestión de Comercio Exterior
Subdirección de Gestión de Técnica Aduanera
Subdirección de Gestión de Registro Aduanero</t>
  </si>
  <si>
    <t>Operación Aduanera
Gestión Masiva</t>
  </si>
  <si>
    <t>Encuentros Aduana - Empresa y Capacitaciones externas</t>
  </si>
  <si>
    <t>Disponibilidad de recursos humanos</t>
  </si>
  <si>
    <t>Guías de facilitación OEA</t>
  </si>
  <si>
    <t>Disponibilidad de recursos humanos
Que los Decretos de la Regulación Aduanera sean expedidos y reglamentados</t>
  </si>
  <si>
    <t xml:space="preserve">Subdirección de Gestión de Comercio Exterior             </t>
  </si>
  <si>
    <t>Cartillas de información</t>
  </si>
  <si>
    <t>Gestión Masiva</t>
  </si>
  <si>
    <t>Solicitudes de aprobación de garantías con menor tiempo de sustanciación</t>
  </si>
  <si>
    <t>Disponibilidad de recursos humanos
Disponibilidad de cifras para su medición             
Respaldo de la Alta Dirección</t>
  </si>
  <si>
    <t>Subdirección de Gestión de Asistencia al Cliente
Comisión Intergremial
Subdirección de Gestión de Tecnología de Información y Telecomunicaciones
Direcciones Seccionales</t>
  </si>
  <si>
    <t>Operación Aduanera
Servicios Informáticos
Asistencia al Cliente</t>
  </si>
  <si>
    <t>Disminución de tiempo de respuesta en la autorización de trámites manuales.</t>
  </si>
  <si>
    <t>Horas</t>
  </si>
  <si>
    <t>Disponibilidad de recursos humanos        
Respaldo de la Alta Dirección</t>
  </si>
  <si>
    <t>Subdirección de Gestión de Asistencia al Cliente
Subdirección de Gestión de Tecnología de Información y Telecomunicaciones</t>
  </si>
  <si>
    <t>Consultas resueltas con calidad y oportunidad</t>
  </si>
  <si>
    <t>Reducción del presupuesto para la divulgación de las estrategias de comunicación</t>
  </si>
  <si>
    <t>Directores de Gestión</t>
  </si>
  <si>
    <t>Estrategias de comunicación (externas e internas)</t>
  </si>
  <si>
    <t>12 Estrategias de comunicación Externa e Interna</t>
  </si>
  <si>
    <t>Información suministrada por las áreas de la Entidad</t>
  </si>
  <si>
    <t>Pagina WEB portal institucional</t>
  </si>
  <si>
    <t>4.824 publicaciones</t>
  </si>
  <si>
    <t>Intranet</t>
  </si>
  <si>
    <t>2.587 publicaciones</t>
  </si>
  <si>
    <t>Formulación del plan anual de auditoría, con base en análisis de contexto,  antecedentes de auditoría y expectativas de la alta dirección.
Adecuado mapa de aseguramiento institucional.
Contar con los recursos metodológicos,  de información, financieros, tecnológicos y humanos.
Formación permanente del recurso humano.</t>
  </si>
  <si>
    <t>Plan Anual de Auditoría ejecutado</t>
  </si>
  <si>
    <t>Compromiso de la Dirección para alinear el MECI  con las Normas Internacionales (Decreto 1499 de 2017)</t>
  </si>
  <si>
    <t>Programa de Aseguramiento y Mejora de la calidad ejecutado</t>
  </si>
  <si>
    <t>Disponibilidad de la alta dirección para atender y gestionar los compromisos establecidos.
Alta calidad en los informes de evaluación que brinde la Oficina de Control Interno.
Acompañamiento en la relación con entes externos.</t>
  </si>
  <si>
    <t>Actividades de asesoría y acompañamiento brindadas a la alta dirección</t>
  </si>
  <si>
    <t>Cambios normativos, publicación oportuna.
Talento Humano calificado.</t>
  </si>
  <si>
    <t>Gestión Jurídica</t>
  </si>
  <si>
    <t>Tramites de Segunda Instancia en Materia Disciplinaria</t>
  </si>
  <si>
    <t>Actos administrativo</t>
  </si>
  <si>
    <t>Sanciones a Revisor Fiscal/Contador/Auditor</t>
  </si>
  <si>
    <t>Revisión y Control Legal de Actos Administrativos de Carácter General</t>
  </si>
  <si>
    <t>Respuestas por Ley 5ª de 1992</t>
  </si>
  <si>
    <t>Respuestas de Ley 5ª de 1992</t>
  </si>
  <si>
    <t>Revisión normativa de proyectos de decreto y de Leyes.</t>
  </si>
  <si>
    <t>Proyectos de Decreto</t>
  </si>
  <si>
    <t>Actualización del DUR (decreto único reglamentario)</t>
  </si>
  <si>
    <t>Solicitudes , normatividad y conceptos anteriores</t>
  </si>
  <si>
    <t>Revisión, firma y actualización  de los conceptos unificados y otros en materia TAC.</t>
  </si>
  <si>
    <t>Conceptos proferidos</t>
  </si>
  <si>
    <t>Elaboración y revisión de los conceptos unificados y otros en materia TAC.</t>
  </si>
  <si>
    <t xml:space="preserve">IN 07.02.14. Comités Jurídicos dirigidos a dar cumplimiento a las políticas de defensa jurídica de la Nación y del Estado definidas por el Gobierno Nacional </t>
  </si>
  <si>
    <t>Comité Jurídico Nacional</t>
  </si>
  <si>
    <t>Comités</t>
  </si>
  <si>
    <t>Comité de Dirección Jurídica</t>
  </si>
  <si>
    <t>Comité de Normativa y Doctrina</t>
  </si>
  <si>
    <t>Subdirección de Gestión de Representación Externa.</t>
  </si>
  <si>
    <t>Comité de Conciliación y Defensa Judicial</t>
  </si>
  <si>
    <t>Comité de Recursos Jurídicos</t>
  </si>
  <si>
    <t>Fortalecimiento de la interpretación y elaboración normativa en la entidad.</t>
  </si>
  <si>
    <t>Elaboración y Revisión de Proyectos Normativos.</t>
  </si>
  <si>
    <t>Proyectos Normativos</t>
  </si>
  <si>
    <t>Atención de Consultas y emisión de Doctrina</t>
  </si>
  <si>
    <t>Consultas y Doctrinas</t>
  </si>
  <si>
    <t>Boletín Jurídico Tributario  y Aduanero.</t>
  </si>
  <si>
    <t>Boletines Jurídico</t>
  </si>
  <si>
    <t>Cambios normativos, publicación oportuna.
Talento Humano cualificado.</t>
  </si>
  <si>
    <t>Fallos de recursos de reconsideración y/o revocatorias, tributarios dentro de los términos de la Ley.</t>
  </si>
  <si>
    <t xml:space="preserve">Recursos Tributarios </t>
  </si>
  <si>
    <t>Fallos de recursos de reconsideración y/o revocatorias, aduaneros dentro de los términos de la Ley.</t>
  </si>
  <si>
    <t>Recursos Aduaneros</t>
  </si>
  <si>
    <t>Fallos de recursos de reconsideración y/o revocatorias, cambiarios dentro de los términos de la Ley.</t>
  </si>
  <si>
    <t>Recursos Cambiarios</t>
  </si>
  <si>
    <t>Fallos de solicitudes de Reducción Sanción y Reducción de Anticipo, en materia TAC dentro de los términos de la Ley.</t>
  </si>
  <si>
    <t>Solicitudes de Reducción Sanción y Reducción de anticipo.</t>
  </si>
  <si>
    <t>Acompañamiento a las Direcciones Seccionales en Sede Administrativa, en materia TAC.</t>
  </si>
  <si>
    <t xml:space="preserve">Acompañamientos. </t>
  </si>
  <si>
    <t xml:space="preserve">Elaborar Política de Prevención del Daño Antijurídico. </t>
  </si>
  <si>
    <t>Política de Daño Antijurídico</t>
  </si>
  <si>
    <t xml:space="preserve">Subdirección de Gestión de Representación Externa. 
</t>
  </si>
  <si>
    <t>Procesos Judiciales Actualizados en el Sistema E-Kogui.</t>
  </si>
  <si>
    <t xml:space="preserve"> E-Kogui.</t>
  </si>
  <si>
    <t>Demandas atendidas contra la Entidad.</t>
  </si>
  <si>
    <t xml:space="preserve">Contestaciones y Recursos </t>
  </si>
  <si>
    <t>Denuncias instauradas por la DIAN ante la Fiscalía General de la Nación.</t>
  </si>
  <si>
    <t>Denuncias</t>
  </si>
  <si>
    <t>Incidentes de Reparación Integral Promovidos.</t>
  </si>
  <si>
    <t>Incidentes presentados</t>
  </si>
  <si>
    <t xml:space="preserve">Subdirección de Gestión de Representación Externa </t>
  </si>
  <si>
    <t>Líneas de Defensa Judicial</t>
  </si>
  <si>
    <t xml:space="preserve">Línea </t>
  </si>
  <si>
    <t>Líneas Jurisprudenciales en ekogui</t>
  </si>
  <si>
    <t>Publicación Línea</t>
  </si>
  <si>
    <t>Acompañamiento a las Direcciones Seccionales en sede judicial, en materia TAC.</t>
  </si>
  <si>
    <t xml:space="preserve">IN 07.02.18. Herramientas de mejora tecnológica del proceso de Gestión Jurídica. </t>
  </si>
  <si>
    <t>Subdirección de Gestión de Representación Externa
Subdirección de Gestión de Tecnología de Información y Telecomunicaciones</t>
  </si>
  <si>
    <t>SIE de Representación Externa.</t>
  </si>
  <si>
    <t xml:space="preserve">Requerimientos de Casos de uso </t>
  </si>
  <si>
    <t>SIE de Procesos Penales.</t>
  </si>
  <si>
    <t>Compromiso de las áreas con trámites a cargo</t>
  </si>
  <si>
    <t>Dirección de Gestión de Aduanas
Subdirección de Gestión de Comercio Exterior
Subdirección de Gestión de Registro Aduanero
Subdirección de Gestión de Técnica Aduanera
Subdirección de Gestión de Control Cambiario
Subdirección de Gestión de Fiscalización Aduanera
Subdirección de Gestión de Fiscalización Internacional
Subdirección de Gestión de Fiscalización Tributaria
Subdirección de Gestión de Asistencia al Cliente
Subdirección de Gestión de Recaudo y Cobranzas</t>
  </si>
  <si>
    <t>Inteligencia Corporativa
Recaudación 
Administración de Cartera
Operación Aduanera
Gestión Masiva
Asistencia al Cliente
Fiscalización y Liquidación</t>
  </si>
  <si>
    <t>Informes periódicos de desempeño por trámite y/o OPA</t>
  </si>
  <si>
    <t>Compromiso de la alta dirección, áreas con trámites a cargo y áreas de apoyo</t>
  </si>
  <si>
    <t>Dirección de Gestión de Aduanas
Subdirección de Gestión de Comercio Exterior
Subdirección de Gestión de Registro Aduanero
Subdirección de Gestión de Técnica Aduanera
Subdirección de Gestión de Control Cambiario
Subdirección de Gestión de Fiscalización Aduanera
Subdirección de Gestión de Fiscalización Internacional
Subdirección de Gestión de Fiscalización Tributaria
Subdirección de Gestión de Asistencia al Cliente
Subdirección de Gestión de Recaudo y Cobranzas
Subdirección de Gestión de Tecnología
Dirección de Gestión Jurídica
Dirección de Gestión de Recursos y Administración Económica</t>
  </si>
  <si>
    <t>Estrategia de racionalización de trámites aprobada</t>
  </si>
  <si>
    <t>Desarrollar la Estrategia de Racionalización de Trámites 2019, en concordancia con la política de estado "Estado Simple, Colombia Ágil"</t>
  </si>
  <si>
    <t>Compromiso de áreas con trámites a cargo</t>
  </si>
  <si>
    <t xml:space="preserve">Dirección de Gestión de Aduanas
Subdirección de Gestión de Comercio Exterior
Subdirección de Gestión de Registro Aduanero
Subdirección de Gestión de Técnica Aduanera
Subdirección de Gestión de Control Cambiario
Subdirección de Gestión de Fiscalización Aduanera
Subdirección de Gestión de Fiscalización Internacional
Subdirección de Gestión de Fiscalización Tributaria
Subdirección de Gestión de Asistencia al Cliente
Subdirección de Gestión de Recaudo y Cobranzas
Oficina de Comunicaciones </t>
  </si>
  <si>
    <t>Informes semestrales de trámites y OPAS promocionados y divulgados</t>
  </si>
  <si>
    <t xml:space="preserve">IN 07.02.22. Gestionar la celebración y/o renovación de convenios para el intercambio de información </t>
  </si>
  <si>
    <t>Priorización de necesidades por parte de la Alta Dirección
Apoyo de los despachos de las Direcciones de Gestión involucradas.</t>
  </si>
  <si>
    <t>Todas las direcciones de gestión</t>
  </si>
  <si>
    <t>Convenios de intercambio de información suscritos</t>
  </si>
  <si>
    <t xml:space="preserve">Tareas de apoyo cumplidas con efectividad </t>
  </si>
  <si>
    <t>Priorización de brechas y desarrollo de las líneas base</t>
  </si>
  <si>
    <t>Número de políticas con cierre de brechas implementadas</t>
  </si>
  <si>
    <t>Revisión documental y en los sistemas DNP,  de la Formulación Técnica del Proyecto por parte del Despacho de la Subdirección de Análisis Operacional y del Plan Anual de Adquisiciones en la parte de su competencia</t>
  </si>
  <si>
    <t>Subdirección de Gestión de Recursos Físicos 
Subdirección de Gestión de Recursos Financiera
Formuladores de proyectos</t>
  </si>
  <si>
    <t>Inteligencia Corporativa
Recursos Físicos
Recursos Financieros
Proceso que corresponda a cada uno de los Formuladores de Proyectos</t>
  </si>
  <si>
    <t>Proyectos con control de formulación técnica efectuada</t>
  </si>
  <si>
    <t>La Subdirección Financiera emite el Corte de Ejecución Presupuestal y que dentro del plazo mensual el Formulador debe haber  actualizado el seguimiento en SPI</t>
  </si>
  <si>
    <t>Informes de seguimiento</t>
  </si>
  <si>
    <t>Subdirección de Gestión de Tecnología de Información y Telecomunicaciones 
Subdirección de Gestión de Recaudo y Cobranzas</t>
  </si>
  <si>
    <t>Requerimientos solicitudes de información de la OCDE.</t>
  </si>
  <si>
    <t xml:space="preserve">Subdirección de Gestión de Tecnología de Información y Telecomunicaciones </t>
  </si>
  <si>
    <t xml:space="preserve">Inteligencia Corporativa
Servicios Informáticos </t>
  </si>
  <si>
    <t>Estudios e informes TAC.</t>
  </si>
  <si>
    <t>Subdirección de Gestión de Tecnología de Información y Telecomunicaciones 
Oficina de Comunicaciones</t>
  </si>
  <si>
    <t>Estadísticas de comercio exterior  (importación y exportación) e informes y agregados tributarios.</t>
  </si>
  <si>
    <t>Subdirección de Gestión de Tecnología de Información y Telecomunicaciones 
Subdirección de  Gestión de Recaudo y Cobranzas</t>
  </si>
  <si>
    <t>Documento de  Gasto tributario.</t>
  </si>
  <si>
    <t xml:space="preserve">Subdirecciones de Gestión de Tecnología de Información y Telecomunicaciones </t>
  </si>
  <si>
    <t>Falta de liderazgo de la alta dirección</t>
  </si>
  <si>
    <t>Subdirección de Gestión de Asistencia al Cliente
Oficina de Comunicaciones</t>
  </si>
  <si>
    <t>Asistencia al Cliente 
Inteligencia Corporativa</t>
  </si>
  <si>
    <t>Estrategias de participación ciudadana y Rendición de cuentas desarrolladas según los ciclos de la gestión pública</t>
  </si>
  <si>
    <t>Insuficiente apoyo de los Directores de Gestión en la formulación y seguimiento de los planes
Inconsistencias en la captura de información en el SIE de planeación
Fallas tecnológicas en el SIE de planeación</t>
  </si>
  <si>
    <t>Documento Anual de logros y gestión alcanzados en los Planes: Estratégico, Táctico y Operativos de la  DIAN. Reportes mensuales de seguimiento a la gestión (Planes Operativos e Indicadores de Proceso y Procedimiento). Informe Anual para el Director General.</t>
  </si>
  <si>
    <t>Inconsistencias en la entrega de información de la alta dirección</t>
  </si>
  <si>
    <t>Documento Plan Estratégico Sectorial y seguimiento trimestrales; Memoria Anuales de Hacienda; Reportes a Organismos Multilaterales; Monitoreo a Indicadores Transformacionales Presidencia de la República; Monitoreo a Indicadores Sinergia; Reportes a entidades de vigilancia y control.</t>
  </si>
  <si>
    <t>No disponer de la información requerida
Baja calidad de la información</t>
  </si>
  <si>
    <t xml:space="preserve">Informes generados </t>
  </si>
  <si>
    <t>Reportes generados a partir de la racionalización de los mismos</t>
  </si>
  <si>
    <t>Encuestas generadas</t>
  </si>
  <si>
    <t>Compromiso y participación de los líderes de los procesos  en la identificación, valoración, tratamiento y monitoreo de los riesgos</t>
  </si>
  <si>
    <t>Todas las áreas</t>
  </si>
  <si>
    <t>Levantamiento y/o actualización matrices de riesgos
Informes de Monitoreo por proceso</t>
  </si>
  <si>
    <t xml:space="preserve">Apoyo de la Alta Dirección, recursos tecnológicos y de comunicación, disponibilidad de recurso humano, financiero, marco normativo y procedimental. </t>
  </si>
  <si>
    <t>Dirección General
Dirección de Gestión de Ingresos
Dirección de Gestión Jurídica
Dirección de Gestión de Recursos y Administración Económica
Dirección de Gestión Organizacional
Oficina de Comunicaciones
Subdirección de Gestión de Personal
Subdirección de Gestión de Tecnologías de la Información y las Telecomunicaciones</t>
  </si>
  <si>
    <t>Estrategia  de Cultura de la contribución en la escuela divulgada e implementada</t>
  </si>
  <si>
    <t>Estrategia de empoderamiento del ciudadano frente a lo público</t>
  </si>
  <si>
    <t>Estrategia pedagógica de Régimen SIMPLE</t>
  </si>
  <si>
    <t xml:space="preserve">IN 07.02.37. Realizar campañas de servicio integrales, segmentadas y focalizadas en la asistencia, facilitación e incentivo del cumplimiento voluntario de las obligaciones de los grupos de valor de la Entidad. </t>
  </si>
  <si>
    <t>Dirección de Gestión de Ingresos
Dirección de Gestión Jurídica
Oficina de Comunicaciones
Subdirección de Gestión de Personal
Subdirección de Gestión de Normativa y Doctrina
Subdirección de Gestión de Recaudo y Cobranzas
Subdirección de Gestión de Tecnologías de Información y las Telecomunicaciones</t>
  </si>
  <si>
    <t xml:space="preserve">
Campañas focalizadas en el cumplimiento voluntario de las obligaciones de los grupos de valor. </t>
  </si>
  <si>
    <t xml:space="preserve">IN 07.02.38. Evaluación de los Acuerdos de Nivel de Servicio - ANS definidos para los canales telefónico, virtual y presencial, en términos de oportunidad, disponibilidad, productividad y calidad </t>
  </si>
  <si>
    <t>Apoyo de la Alta Dirección y recursos tecnológicos.</t>
  </si>
  <si>
    <t>Subdirección de Gestión de Tecnologías de Información y las Telecomunicaciones</t>
  </si>
  <si>
    <t>Asistencia al cliente
Servicios Informáticos</t>
  </si>
  <si>
    <t xml:space="preserve">Canal telefónico </t>
  </si>
  <si>
    <t xml:space="preserve">Canal presencial </t>
  </si>
  <si>
    <t xml:space="preserve">Canal virtual </t>
  </si>
  <si>
    <t>Apoyo de la Alta Dirección, recursos tecnológicos y físicos</t>
  </si>
  <si>
    <t>Dirección de Gestión Organizacional
Subdirección de Gestión de Tecnologías de Información y las Telecomunicaciones
Subdirección de Gestión de Recursos Financieros
Subdirección de Gestión de Recursos Físicos</t>
  </si>
  <si>
    <t>Asistencia al cliente
Servicios Informáticos
Inteligencia Corporativa
Recursos Financieros
Recursos Físicos</t>
  </si>
  <si>
    <t>Total DIAN</t>
  </si>
  <si>
    <t>Canal Presencial</t>
  </si>
  <si>
    <t>Canal Telefónico</t>
  </si>
  <si>
    <t xml:space="preserve"> 
Canal virtual</t>
  </si>
  <si>
    <t xml:space="preserve">IN 07.02.40. Definición y aplicación de ciclos de servicio y ANS para los procesos misionales de la entidad </t>
  </si>
  <si>
    <t>Dirección de Gestión de Ingresos
Dirección de Gestión de Aduanas
Dirección de Gestión de Fiscalización
Dirección de Gestión Jurídica</t>
  </si>
  <si>
    <t>Número de Procesos con ciclos de servicio y ANS definidos y aplicados</t>
  </si>
  <si>
    <t>Dirección de Gestión de Ingresos
Dirección de Gestión Jurídica
Dirección de Gestión de Fiscalización
Dirección de Jurídica
Dirección de Gestión de Aduanas
Dirección de Gestión Organizacional
Dirección de Gestión de Recursos y Administración Económica
Oficina de Comunicaciones
Subdirección de Gestión de Personal
Subdirección de Gestión de Procesos y Competencias Laborales</t>
  </si>
  <si>
    <t>Estrategia de estandarización y normalización de los Núcleos de Apoyo Fiscal - NAF</t>
  </si>
  <si>
    <t>Informe periódico de temas recurrentes que ingresan a través del sistema de PQSR, para generar acciones de mejora.</t>
  </si>
  <si>
    <t>IN 07.02.42. Realizar acciones para el mantenimiento de los Sistema de Gestión de Calidad y Ambiental y atender solicitudes de creación y/o modificación de estructura de la Entidad.</t>
  </si>
  <si>
    <t>Compromiso y liderazgo de la alta dirección. 
Lineamientos para la implementación del MIPG</t>
  </si>
  <si>
    <t>Dirección de Gestión Organizacional
Subdirección de Gestión de Tecnología de Información y Telecomunicaciones
Dirección de Gestión de Ingresos y Subdirecciones
Dirección de Gestión de Aduanas y Subdirecciones
Dirección de Gestión Jurídica
Dirección de Gestión de Fiscalización
Dirección de Gestión de Recursos y Administración Económica</t>
  </si>
  <si>
    <t>Acciones para el mantenimiento del Sistema de Gestión de Calidad y Ambiental</t>
  </si>
  <si>
    <t>Atención oportuna y con calidad de solicitudes de creación y/o modificación de estructura.</t>
  </si>
  <si>
    <t>Recursos Financieros.
Capacidad Operativa.</t>
  </si>
  <si>
    <t>Dirección de Gestión de Aduanas                                                                                                                                   Dirección de Gestión de Recursos y Administración Económica
Subdirección de Gestión de Personal</t>
  </si>
  <si>
    <t>Operación Aduanera                                                                                           Recursos Finacieros Gestion Humana</t>
  </si>
  <si>
    <t>Visitas de asistencia técnica realizadas</t>
  </si>
  <si>
    <t>Capacidad Operativa.</t>
  </si>
  <si>
    <t>Cartillas actualizadas</t>
  </si>
  <si>
    <t xml:space="preserve">IN 07.02.45. Reducir el término en la expedición de las Resoluciones de Clasificación Arancelaria y Resoluciones anticipadas. </t>
  </si>
  <si>
    <t>Dirección de Gestión de Aduanas                                                                                                      Subdirección de Gestión de Personal</t>
  </si>
  <si>
    <t>Resoluciones expedidas en menor tiempo.</t>
  </si>
  <si>
    <t>Días</t>
  </si>
  <si>
    <t>No contar con el nuevo manual de funciones</t>
  </si>
  <si>
    <t>Recurso Humano</t>
  </si>
  <si>
    <t>Indicador para medir relacionamiento implementado en la evaluación de desempeño</t>
  </si>
  <si>
    <t>Porcentaje de Cumplimiento a JUNIO 30 de 2019</t>
  </si>
  <si>
    <t>Porcentaje de Avance meta anual 2019</t>
  </si>
  <si>
    <t>Análisis 2019</t>
  </si>
  <si>
    <t xml:space="preserve">Con el propósito de mejorar los tiempos de respuesta y la capacidad de atención de consultas de los ciudadanos, el pasado 13 de junio de 2019 se implementó un nuevo canal de atención a través de un asistente virtual cognitivo o “chatbot”, el cual fue diseñado en esta primera etapa para atender consultas relacionadas con horarios de atención de puntos de contacto, calendario tributario, copia y actualización de RUT. Durante las primeras semanas correspondientes al periodo 13 a 30 de junio se atendieron un total de 13.937 consultas por el “chatbot”, un 51 del total de consultas recibidas por el chat para el mismo periodo (27.411). </t>
  </si>
  <si>
    <t>Se da cumplimiento al resultado esperado con la actividad establecida en el Plan Operativo de la Subdirección de Gestión de Fiscalización Aduanera para el año 2019 con los informes trimestrales presentados por el grupo informal de Proyectos Especiales en cabeza de la funcionaria Sonia Victoria Robles Marum, en donde se indica los avances presentados en materia de los SIES en funcionamiento del Subproceso de control aduanero.</t>
  </si>
  <si>
    <t xml:space="preserve">En aras de dar cumplimiento a la meta establecida en la iniciativa, se fijan 4 actividades de Decomisos en Firme en el Plan Operativo de la Subdirección de Gestión de Fiscalización Aduanera para el año 2019, conformados por grupos de Direcciones Seccionales de acuerdo a su capacidad operativa y se fijan unos montos mínimos para cada una de las actividades. </t>
  </si>
  <si>
    <t>Para llevar a cabo el cumplimiento de la meta, se fijan dos actividades que conforman la Gestión Lograda en el Plan Operativo de la Subdirección de Gestión de Fiscalización Aduanera para el año 2019, las cuales son Recaudo Directo que componen los allanamientos y rescates generados en el periodo y las Resoluciones que hayan sido ejecutoriadas en el periodo de la meta.</t>
  </si>
  <si>
    <t xml:space="preserve">A través de la implementación del Centro Integrado Contra el Contrabando, ha permitido la instalación de 05 nodos de lo 07, se ha impactado de manera positiva sectores económicos como: calzado, cigarrillos, hidrocarburos, textiles; logrando de esta manera contundentes resultados en la lucha frontal contra el contrabando y sus delitos conexos.   </t>
  </si>
  <si>
    <t xml:space="preserve">En el marco del despliegue de las estrategias y actividades que se generan para potencializar las alianzas con el sector público-privado, a través del intercambio de información y de cooperación, se ha logrado la aprehensión de mercancías por valor avalúo de $1.464 millones (UVT).  </t>
  </si>
  <si>
    <t>En cumplimiento a la actividad se han desarticulado 03 organizaciones delincuenciales dedicadas al contrabando, lavado de activos y delitos conexos, a través de las operaciones contra las estructuras delincuenciales, donde se logró la captura de  21 personas, por los delitos de lavado de activos, comercialización de maquinaria amarilla a través de empresas, fachadas ficticias, concierto para delinquir y favorecimiento al contrabando</t>
  </si>
  <si>
    <t xml:space="preserve">En el cumplimiento de la presente tarea se desarrolló una operación se logró la materialización de medidas cautelares de extinción del derecho de dominio contra 17 bienes inmuebles evaluados en 8051 millones de pesos. </t>
  </si>
  <si>
    <t>Durante el primer trimestre del año se realizó la actualización del proyecto en mención a través del sistema Unificado de Inversiones y Finanzas Públicas- SUIFP, con fecha de Registro- Actualización 22-04-2019, de acuerdo con la programación de recursos de inversión 2020.</t>
  </si>
  <si>
    <t xml:space="preserve">Los Quioscos Virtuales de autogestión fueron dispuestos con el propósito de ampliar la cobertura del servicio y promover la autogestión de trámites. Los quioscos ya instalados a nivel nacional permiten a los ciudadanos:
Agendar una cita.
Recuperar de Contraseña de ingreso a los servicios en línea.
Habilitar Cuenta de Usuario.
Inscripción en el Registro Único Tributario -RUT- personas no obligadas a cámara de comercio. Actualizar del RUT.
Obtener copia del RUT.
Autorizar, habilitar e inhabilitar numeración de facturación.
Consultar de recibos de pago - Formato DIAN 490.
Consultar obligación ﬁnanciera.
Consultar Información reportada por terceros (Información exógena).
Crear solicitud especial con la ﬁrma electrónica.
Renovar instrumento de ﬁrma electrónica.
Veriﬁcar correos DIAN.
Consultar calendario tributario.
De otra parte, los ciudadanos se pueden comunicarse al Contact Center de la entidad para realizar consultas de carácter tributario y aduanero.
Otro de los beneficios que tendrá la ciudadanía con la implementación de los quioscos será la disminución del costo de desplazamiento, ya que podrán encontrar un esquema de generación del trámite, servicios y consultas virtuales en un solo lugar y facilitarle el cumplimiento voluntario de las obligaciones fiscales
</t>
  </si>
  <si>
    <t xml:space="preserve">La aplicación móvil DIAN (APP DIAN) está prevista como un proyecto institucional con una prioridad y enfoque altamente transaccional, acorde con las expectativas de la estrategia de virtualización y autogestión de trámites, servicios y consultas de la Entidad. No obstante, se espera que esta herramienta también presente contenidos informativos de alto valor y proporcione indicaciones claras y precisas sobre las distintas opciones de autogestión que podrán realizarse a través de esta. 
En primera instancia, la población objetivo de la APP DIAN estará conformada por personas naturales con obligaciones fiscales, declarantes, contribuyentes, personas que representan o están vinculadas a personas jurídicas y en general todas personas nacionales o extranjeras que requieran actuar con la entidad.
La APP DIAN deberá abordar holísticamente los trámites y servicios de interés para los ciudadanos, declarantes y contribuyentes del país en los ámbitos tributario, aduanero y cambiario; Así mismo, se requiere que esté disponible en el menor tiempo posible.  Por lo anterior, se hace necesario prever varias etapas de desarrollo que permitan alcanzar resultados a corto plazo, disponiendo paulatinamente las alternativas de autogestión con absoluta observancia de los objetivos planteados en el proyecto.
 A continuación, se presenta el listado de los requerimientos funcionales previstos en la descripción funcional definida como meta para la presente actividad:
RQF-001 Ingreso a la App 
RQF-002 Recuperación de contraseña2
RQF-003 Gestionar el perfil 
RQF-004 Actualización de datos del usuario 
RQF-005 Configuración de preguntas para recuperación de contraseña 
RQF-006 Registro de la huella en la App 
RQF-007 Consultar los comunicados enviados por la entidad 
RQF-008 Contacto con la entidad por “Llámanos” 
RQF-009 Descargue del calendario tributario y cambiario 
RQF-010 Consultar el estado RUT 
RQF-011 Inscripción a RUT SIMPLE 
RQF-012 Autenticidad de correos DIAN por medio de Code QR o ingreso de código de verificación 
RQF-013 Paso a Paso renta
RQF-014 Consultar información reportada por terceros 
        RQF-015 Consultar RUT
</t>
  </si>
  <si>
    <t>N.A.</t>
  </si>
  <si>
    <t xml:space="preserve">Sobre esta actividad que está prevista para entrega de resultados el mes de septiembre, se pueden mencionar los siguientes avances:
- Medición de Tiempos de Desaduanamiento – Importaciones y Exportaciones. 
En el marco de la implementación del Plan de Modernización de la Gestión Aduanera del país, la Subdirección de Comercio Exterior ha venido midiendo los tiempo de desaduanamiento en las Seccionales de Bogotá, Barranquilla e Ipiales semestralmente, después de los compromisos en Alianza del Pacifico la Dirección de Aduanas, junto con esta Subdirección, conformo un grupo para realizar una medición de tiempo con los protocolos OMA (ETD) y así establecer una línea base en importación y exportación las cuales se realizaron en: 
Importación Marítima Buenaventura 
Para los días 20 de mayo al 24 de mayo se realizó el proceso de medición de tiempos de importación por parte de dos (2) funcionarios de la Subdirección, desarrollándose las siguientes acciones:
Ubicación: Procedimiento realizado en las instalaciones de la entidad (GIT Importaciones y carga).
Se realizó el acompañamiento al reparto el cual se efectúa la noche anterior al aforo y se presentaron los siguientes micro procesos en el siguiente orden:
1. Consolidación declaraciones aforo: Este procedimiento se realiza diariamente a partir de las 18 horas, la noche anterior al aforo. Promedio 40 minutos
2. Realizar programación. Promedio 3 minutos 
3. Informar al puerto carga a movilizar: Este procedimiento se realiza diariamente la noche anterior al aforo, con el fin de que el puerto conozca la carga que será objeto de aforo al día siguiente. Promedio 3 minutos 
4. Reparto: Este procedimiento se realiza diariamente la noche anterior mediante correo electrónico informando a los funcionarios inspectores, con el fin de que conozcan las Declaraciones de Importación que les fueron asignadas para inspección física y a su vez estén informados del lugar en donde deben de realizar dichas inspecciones (Zona Franca, TCBUEN o AGUADULCE) promedio 35 minutos 
5. Informar horarios de comparecencia: Se le informa a los Declarantes a que haya lugar el número de las Declaraciones de Importación que son objeto de inspección física y a su vez, se les indica que el horario de comparecencia, es a partir de las 7 AM del día siguiente. Promedio 2 minutos 
6. Movilizar carga a Zona de Inspección: Este procedimiento lo inician los puertos a partir de las 19 horas, la noche anterior al aforo. Tienen 12 horas para poner a disposición los contenedores, por ser un proceso despejado por seguridad no se puede determinar el tiempo utilizado. 
Total, tiempo para el reparto 1 hora con 23 minutos 
Al día siguiente se realizó acompañamiento al funcionario Inspector a lo cual se presentaron los siguientes micro procesos, en el siguiente orden.
1. Desplazamiento a Zona de Inspección: este procedimiento se realiza diariamente alrededor de las 6:55 am, en el cual se desplaza físicamente al patio de contenedores Zona Franca. Promedio 5 minutos 
2. Presencia del declarante: Es el momento en que el declarante se presente físicamente ante el funcionario inspector, este da la orden al personal del puerto para que empiece el alistamiento de la carga que será objeto de inspección. Promedio 42 minutos (contando a los usuarios que llegan tarde)
3. Alistamiento de carga: Personal del puerto (cuadrilla) realiza este procedimiento en el cual deberán descargar parte de la mercancía objeto de inspección para generar un espacio hasta el fondo del contenedor, con el fin de que el funcionario inspector pueda desplazarse hasta el fondo del mismo. Promedio 17 minutos 
4. Realización inspección física: Funcionario Inspector observa físicamente la mercancía para determinar que lo informado en los documentos como lo que se visualiza físicamente coincida. Promedio 6 minutos 
En la actualidad se encuentra el proyecto en la fase de comunicación con las entidades participantes, falta la socialización y la medición de tiempo en importación y exportación Terrestre.
</t>
  </si>
  <si>
    <t>La Declaración Anticipada de Importación por regla general, permite la reducción del tiempo de nacionalización de las mercancías, en el lugar de arribo. Una vez cumplidas las formalidades correspondientes, el levante se puede otorgar en el punto de llegada dentro de las 48 horas siguientes a la descarga.
Así las cosas, la Dirección de Gestión de Aduanas, ha tomado la iniciativa de impulsar la utilización de la declaración anticipada de importación para el año 2019, como un mecanismo de facilitación de las operaciones de importación para los usuarios.
Esta estrategia de adecuación que requiere del apoyo de las Direcciones Seccionales, de los operadores del comercio exterior, y del público usuario en general, también será complementada con una efectiva capacitación tanto a los funcionarios aduaneros como a los usuarios externos, constituyéndose así en un medio eficaz para la facilitación en los trámites para el despacho aduanero.</t>
  </si>
  <si>
    <t xml:space="preserve">La meta de esta actividad fue cumplida en 200%, (cifra normalizada al 200%), que refleja gestión de sobrecumplimiento, puesto que la meta de efectividad en las inspecciones en lugar de arribo es de 2% y se obtuvo 15,85%. Es de tener en cuenta que sobre esta actividad se está obteniendo línea base, ya que en años anteriores no se había medido, así que según resultados se evaluarán los ajustes hacía una meta más ajustada a la realidad de la operación. </t>
  </si>
  <si>
    <t>57.84</t>
  </si>
  <si>
    <t>En el desarrollo y avance de esta actividad se expidió el Memorando No. 00146 del 10 de junio de 2019 y se ajustó esta actividad dentro del marco del Plan Operativo. En cuanto al resultado, está por encima de la meta, generando sobrecumplimiento de 200%, según cifras normalizadas del SIE de Planeación. La meta es incrementar a 10% el uso de los escáneres y se subió a 51,97%.  
Es importante mencionar que se dio apoyo en la elaboración del Acta 13 del 5 de abril de 2019, para la aprobación de la Comisión para la Implementación y Seguimiento de los Sistemas de Inspección No Intrusiva.</t>
  </si>
  <si>
    <t>33.33</t>
  </si>
  <si>
    <t>En el primer semestre, se trabajó en la revisión, proyección y gestión de alrededor de 30 documentos, entre memorandos, circulares, resoluciones y decretos, así que todas las solicitudes de proyectos de norma fueron atendidas, lo cual justifica el total cumplimiento de la actividad. De conformidad con los lineamientos impartidos por el Director General, se trabajó en la elaboración del proyecto de resolución que reglamentará el Decreto 1165 de 2019.
Lo anterior también significa que desde la Subdirección se están dando respuestas con calidad y oportunidad a los usuarios externos e internos a los temas de su interés.</t>
  </si>
  <si>
    <t>75.42</t>
  </si>
  <si>
    <t>29.41</t>
  </si>
  <si>
    <t>La iniciativa se desarrolla a través de las actividades establecidas en el plan operativo.  Logros: _Disminución de mercancías existentes en inventarios a diciembre 31 de 2017 por valor de $ $ 188.679,1 millones más la disposición de mercancías ingresadas durante el año 2019 por valor de $ $22.218 millones. 
Dificultades: _ Inexistencia de contrato para la realización de ventas.  Proyectos con mercancías para la venta, en espera de la contratación por  valor de $$23.654 millones. _La ejecución del contrato 00-134-2017 con  RECUPERACIONES Naranjo Recycling S.A.S., por las situaciones mencionadas anteriormente que generaron que, durante el término de suspensión, y adicional aquel en que se está actualizando la información, no se reportara ningún tipo de ingreso por este concepto (ingreso por venta a través de la modalidad de chatarrización), afectando de forma directa el cumplimiento de la meta establecida. A la fecha no se han efectuado ingresos por la venta de estas mercancías en el entendido que se están finalizando el cierre de los lotes que venían en ejecución, razón por la cual no se está entregando mercancías al contratista para su chatarrización, hecho que incide en la afectación de las metas inicialmente fijadas para el año 2019. Por las razones expuestas anteriormente, se requiere solicitar la modificación de las metas establecidas</t>
  </si>
  <si>
    <t xml:space="preserve">En concordancia con la Ley 1755 de 2015 y la resolución No. 0017 de 2018 se han desarrollado las acciones de mejoramiento con la implementación y puesta en producción de los requerimientos de actualización del SIE PQSRD, se hizo el despliegue de la puesta en producción de los ajustes solicitados en los siguientes requerimientos:
- RQF-001 Ajustar el SIE PQSR y Denuncias para asignar una solicitud a dos (2) o más Seccionales.   
- RQF-002 Ajustar el mensaje para incentivar al Contribuyente a ingresar el correo electrónico cuando registra la solicitud en el SIE PQSR y Denuncias.
- RQF-003 Conservar la fecha de creación de la solicitud en la opción Gestionar Solicitudes y en el reporte “Total Solicitudes” y presentar la fecha de radicación en Correspondencia y en 33% del      
-  RQF-004 Ajustar el SIE PQSR y Denuncias para establecer la oportunidad o el vencimiento de términos de respuesta de acuerdo al tipo de solicitud registrada
Se realizaron 2 reuniones en el mes de junio de 2019 con el fin de revisar los avances del requerimiento “Actualización del SIE de PQSR y Denuncias a las Ley 1755”, en las cuales se evidencio un avance del 33% del requerimiento.
</t>
  </si>
  <si>
    <t>El informe se presentará en el segundo semestre de 2019. En el primer semestre, el Ministerio de Tecnologías de la Información y las Comunicaciones socializó a la Entidad el resultado del informe “análisis de usabilidad en el RUT”</t>
  </si>
  <si>
    <t>Las estrategias están diseñadas y en implementación</t>
  </si>
  <si>
    <t>Las publicaciones se están realizando a cabalidad según las estrategias propuestas</t>
  </si>
  <si>
    <t>Para el mes de junio, las 3 Direcciones Seccionales, que están adelantando el programa Cultura de la Contribución en la Escuela, remitieron el informe de avance correspondiente al primer semestre del año, de acuerdo con el Plan Operativo. La Dirección Seccional de Impuesto de Medellín informó la realización de 4 talleres de sensibilización logrando la participación de 117 docentes de 18 instituciones educativas. Por su parte la Dirección Seccional de Impuestos y Aduanas de Florencia, realizó socialización del programa con 50 rectores y directivos de Instituciones de Educación, en dos jornadas, las cuales contaron con la participación de la Secretaría de Educación Departamental. En Cuanto a la Dirección Seccional de Impuestos y Aduanas de Popayán, se socializó el programa con la Secretaria de Educación de Popayán en el mes de abril, con la presencia de nivel central, a la presentación asistieron rectores y delegados de 11 instituciones de educación, quienes se mostraron interesados en el programa, sin embargo debido a percances administrativos de orden municipal, no ha sido posible lograr avance en la firma del Memorando de Entendimiento, para iniciar con los talleres de sensibilización, el reto para el segundo semestre del año, es continuar con la entereza y disposición para lograr la suscripción del ME. Frente al desarrollo del programa en la ciudad de Bogotá, la Coordinación de Cultura de la Contribución, presentó el informe de avance, indicando en el año  2019, la vinculación al programa de 12 nuevas instituciones y socialización a 14 instituciones educativas.</t>
  </si>
  <si>
    <t>En el mes de junio, las 32 Direcciones Seccionales presentaron el informe con las evidencias de la capacitación y evaluación de los estudiantes NAF, que serán parte de la estrategia Pedagógica del Régimen Simple. Dicha información, será el insumo para el informe consolidado que presentará la Coordinación de Cultura de la Contribución, junto con la tabulación total del resultado de las evaluaciones</t>
  </si>
  <si>
    <t xml:space="preserve">La actividad se medirá en el segundo semestre de 2019
Se realizó el CONCURSO AUDIOVISUAL DE INNOVACIÓN # NAF 2.0 durante los meses de marzo y mayo de 2019, espacio creado para visibilizar y reconocer el trabajo realizado por las universidades, docentes y estudiantes.
Esta iniciativa se realizó en el marco del Concurso Regional NAF organizado por la Red de Educación Fiscal (educaciónfiscal.org) y su Red de NAF, espacios de aprendizaje especializado, flexible y participativo, entre instituciones fiscales y educativas de la Unión Europea y América Latina, que buscan fortalecer las políticas públicas de educación fiscal. 
El objetivo fue resaltar las experiencias y propuestas de innovación social y de carácter humano de los NAF, con impacto en la comunidad y en los estudiantes, a través de una producción audiovisual, se dividió en dos categorías; 1) Institución de Educación Superior y 2) Estudiantes; El vídeo ganador fue ‘NAF itinerante’, de la Universidad de Vale do Rio Doce – UNIVALE de Brasil. En la categoría de ‘Estudiantes’ el trabajo ganador fue ‘El NAF Celendín’, de Perú.
Así mismo, se presentaron ante la dirección de Gestión Ingresos las propuestas de estrategias relacionadas con lo público es nuestro y el evento lúdico pedagógico 
</t>
  </si>
  <si>
    <t>La Coordinación del RUT proveyó los insumos, elaboró el cronograma de ejecución y diseñó la estrategia con los lineamientos a través de los cuales se llevará a cabo la campaña para garantizar la calidad de la información de los datos de ubicación en el RUT, esta estrategia se envió a los directores seccionales y jefes de división de Bogotá, Medellín, Cali y Barranquilla, estas direcciones seccionales desarrollarán la campaña y harán entrega del respectivo informe en el mes de octubre</t>
  </si>
  <si>
    <t>98.67</t>
  </si>
  <si>
    <t>49.34</t>
  </si>
  <si>
    <t xml:space="preserve">La meta para esta actividad es cumplir el 80% de los ANS evaluados, un total de 10 para el periodo enero junio de 2019.
Un total de 18 Direcciones Seccionales alcanzaron y/o superaron la meta. Las 25 Direcciones Seccionales restantes lograron resultados que oscilan entre el 60 y el 70%
Los ANS con mayor dificultad de cumplimiento fueron: Capacidad real de agenda, Calidad del RUT de las Personas Jurídicas y Disponibilidad de agenda
</t>
  </si>
  <si>
    <t>105.98</t>
  </si>
  <si>
    <t>52.99</t>
  </si>
  <si>
    <t xml:space="preserve">Los ANS del canal telefónico están definidos por la Orden de Compra 32489 de 2018, conforme lo establece el acuerdo marco de precios BPO de Colombia Compra Eficiente El porcentaje de cumplimiento se da al confrontar los ANS cumplidos durante el mes frente a los aplicables para el mismo periodo.  El mes de enero no fue evaluado por estar cobijado por el periodo de estabilización definido por el Acuerdo Marco a una nueva operación, durante febrero aplicaron 10 ANS del canal telefónico, registrándose su total cumplimiento. Para el mes de marzo aplicaron 14 ANS de los cuales se cumplieron 13. Para los meses de abril, mayo y junio procedía la evaluación de 13 ANS de los cuales todos fueron cumplidos en cada uno de los periodos.  </t>
  </si>
  <si>
    <t>142.86</t>
  </si>
  <si>
    <t>35.71</t>
  </si>
  <si>
    <t xml:space="preserve">Tras efectuar una mesa de trabajo conjunta con la Subdirección de Gestión de Tecnología se estableció al indicador “Porcentaje de disponibilidad de la plataforma que soporta los servicios informáticos” (reportado mensualmente a través de la actividad 15 del formato 1455 de la SDG TIC) como el primer nivel de servicio del canal virtual institucional. 
Durante mayo y junio, tecnología ha reportado un valor del 99% de disponibilidad de la plataforma y esta ha sido el valor reportado como cumplimiento de los ANS del canal virtual, registrándose un sobre cumplimiento como resultado que la meta de la presente actividad es de 70%.
</t>
  </si>
  <si>
    <t xml:space="preserve">La actividad se medirá en el segundo semestre de 2019.
Para efectuar la evaluación de la percepción de la calidad general del servicio institucional, se efectuó un ajuste metodológico del formulario de encuesta, manteniendo la estructura de la ficha técnica, el esquema de selección y el canal de aplicación. Durante el primer semestre se inició la socialización de los resultados de la encuesta 2018, actividad que espera culminarse en septiembre del presente. La encuesta de percepción se aplicará durante octubre y noviembre de 2019, para presentar resultados preliminares en diciembre del presente.  
</t>
  </si>
  <si>
    <t>92.12</t>
  </si>
  <si>
    <t>13.16</t>
  </si>
  <si>
    <t>Durante el mes de mayo, en escenario de prueba y a partir del mes de junio en producción se inició la aplicación de la encuesta del canal presencial a través del sistema de control de gestión Digiturno 5. Con esta herramienta, el ciudadano cliente, una vez finalizada su atención, puede valorar el servicio respondiendo, en una escala categórica Ordinal (muy bueno, bueno, regular, malo y muy malo) a tres preguntas asociadas con: La calidad del servicio, el tiempo de espera y la amabilidad en la atención.</t>
  </si>
  <si>
    <t>97.67</t>
  </si>
  <si>
    <t>48.84</t>
  </si>
  <si>
    <t>La meta para esta actividad es que el 95% de los encuestados estén satisfechos con el servicio prestado a través de este canal. El cumplimiento obedece a que, de los 140.135 clientes que decidieron contestar la encuesta, 130.026 calificaron el servicio entre los rangos bueno y muy bueno, lo cual corresponde a un 93%.</t>
  </si>
  <si>
    <t>La actividad se medirá en el segundo semestre de 2019  La definición de ciclos de servicio basados en el sistema técnico de gestión del canal presencial, el agendamiento y la construcción de Acuerdos de Nivle de Servicio, es un propósito que desea implementarse en escenario piloto para los Proceso de Administración de Cartera y recaudación. Para tal efecto se han desarrollado varias sesiones de trabajo con la Subdirección de Gestión de Recaudo y Cobranzas y las Divisiones competentes de la Dirección Seccional de Impuestos Bogota y Grandes Contribuyentes. En esta última Seccional, la iniciativa de definición de ciclos de servicio está apoyando la edificación de un ciclo de servicio basado en el esquema operativo de control de los ejecutivos de cuenta</t>
  </si>
  <si>
    <t>La actividad se realizará por parte de las Direcciones Seccionales en el segundo semestre de 2019</t>
  </si>
  <si>
    <t>La actividad se reportará en el segundo semestre de 2019, por parte de las Direcciones Seccionales</t>
  </si>
  <si>
    <t>Se realiza la distribución de la meta de recaudo aprobada en el CONFIS, por mes y tipo de impuestos y por Dirección seccional, se hacen los seguimientos al comportamiento del recaudo y las reestimaciones programadas y las que resulten de la interacción con Ministerio de Hacienda; se elaboran la actualización de las Estadísticas de Recaudo de los impuestos administrados por la DIAN las cuales son publicadas en Datos Abiertos y la WEB de la DIAN.</t>
  </si>
  <si>
    <t>Para el período enero – junio. se realiza la cuantificación de veintidós (22) requerimientos de costos fiscales de los clientes internos y externos.</t>
  </si>
  <si>
    <t>Meta para julio</t>
  </si>
  <si>
    <t xml:space="preserve">En el período de enero a junio, se enviaron cinco (5) documentos a los Procesos de Fiscalización y de Recaudo y Cobranzas, lo cuales se discriminan así: 
• Dos (2 programas
• Tres (3) Campañas
Las Evidencias se encuentran en el buzón de conservación 2019_100219325 correspondiente a la Coordinación de Programas de Control y Facilitación.
</t>
  </si>
  <si>
    <t xml:space="preserve">Se solicitó la actualización de los ajustes al Servicio Informático de formulación.  </t>
  </si>
  <si>
    <t>Buzón de conservación de la Subdirección de Gestión de Análisis Operacional: 20190627 100207219-00319 Formato 2206 Solicitud de Ajustes al SI Formulación y PST.</t>
  </si>
  <si>
    <t>Meta para diciembre</t>
  </si>
  <si>
    <t>Se expidió la Resolución 000045 del 09 de abril de 2019, la cual modificó parcialmente las Resoluciones 000060 del 30 de octubre del 2017 y la Resolución No.000045 del 22 de agosto de 2018 con el objeto de precisar conceptos sobre las anteriores resoluciones, con el fin de evitar duplicidad en la información exógena presentada.</t>
  </si>
  <si>
    <t>Se realiza el ejercicio de la estimación de IVA año 2018, con la metodología existente en la dependencia.  Para el caso de la medición de evasión en renta se encuentra en proceso de elaboración y se espera consolidar para el segundo semestre del año.</t>
  </si>
  <si>
    <t>Creación y/o ajuste de 95 reglas de selectividad aduanera en el sistema de selectividad Lucia, de acuerdo con los lineamientos del Comité de Selectividad Aduanera.
Elaboración de los informes del sistema de gestión de riesgos relacionados con la efectividad de la selectividad.</t>
  </si>
  <si>
    <t>Esta iniciativa se espera presentar en el segundo semestre del año, igualmente se ha venido avanzado con la medición a través de la metodología utilizada en la dependencia. - Metodología espejo-</t>
  </si>
  <si>
    <t>Sin información</t>
  </si>
  <si>
    <t>Calificación del nivel de riesgo a 37.241 contribuyentes y usuarios aduaneros empleando MOPU</t>
  </si>
  <si>
    <t>x</t>
  </si>
  <si>
    <t xml:space="preserve">Primer Trimestre: Se realizó Control de diecisiete (17) solicitudes de los Formuladores de Proyectos, así: Control de cuatro (4) solicitudes de los Formuladores de Proyectos, dos (2) actualizaciones a Decreto, y dos (2) traslados de recursos entre actividades. Control de trece (13) solicitudes de los Formuladores para actualización de proyectos de inversión para acceder a recursos del Presupuesto General de la Nación (PGN)-Vigencia 2020
Segundo Trimestre: Se realizó Control de dos (2) solicitudes de los Formuladores de Proyectos, así: Control de una (1) solicitud del Formulador del Proyecto Mantenimiento y Adecuación de la Infraestructura Física de la DIAN para trámite de traslado de recursos entre actividades. Control de una (1) solicitud del Formulador de actualización del Proyecto “Implantación Plan Anual Antievasión Nacional” para posterior trámite de Vigencia Futura.
</t>
  </si>
  <si>
    <t>Se realizó el seguimiento a la ejecución física y financiera de los proyectos de Inversión de la DIAN con corte a 31 de diciembre de 2018, enero, febrero, marzo y abril de 2019, teniendo en cuenta la información registrada por los formuladores/responsables de los proyectos en el Sistema de Seguimiento a Proyectos de Inversión-SPI.</t>
  </si>
  <si>
    <t>Durante el segundo trimestre del año se atienden nueve (9) requerimientos de información solicitados por la OCDE.</t>
  </si>
  <si>
    <t>Se tiene programada su desarrollo y entrega para el segundo semestre del año.</t>
  </si>
  <si>
    <t>Al cierre del período enero – junio de 2019, se realiza la producción de las bases mensuales estadísticas de comercio exterior -importación y exportación – las cuales son generados en el marco de los estándares metodológicos de Naciones Unidas (Estadísticas de comercio internacional de mercancías, Manual de compiladores 2004 y Estadísticas de Comercio Internacional de mercancías conceptos y definiciones 2010, así como las directrices impartidas por el DANE como máxima autoridad estadística nacional.
Bajo este contexto técnico y normativo, la dependencia generó las bases mensuales de comercio exterior, doce 12 bases: seis (6) de importación y seis (6) de exportación. exportaciones de acuerdo con el cronograma establecido con el DANE. 
De la producción de las estadísticas de importaciones y exportaciones se elaboran los siguientes productos: veinticuatro (24) avances de comercio exterior; seis (6) anexos de comercio exterior y un (1) Boletín de comercio, se realiza la actualización de la información del consultor de comercio exterior,  del SIEX, de los directorios de importadores y exportadores y se elabora  el informe del comportamiento de las importaciones colombianas), con la información que mensualmente se generó  durante el período de analisis.
De la   información estadística del   movimiento de carga entre los diferentes socios comerciales y nuestro país. al cierre del segundo trimestre se presentó dos (2) anexos de carga y un (1) boletín de carga.
El insumo primario para la generación de este producto son algunas variables de los documentos de transporte y manifiestos de carga, - formatos 1166 y 1165 - los cuales son suministrados por la Subdirección de Gestión Tecnología y de información y telecomunicaciones. 
De los agregados de los impuestos tributarios de los impuestos internos se generan los agregados de IVA y Consumo programados para el periodo y se elaboran los informes del comportamiento del IVA y Telefonía celular.
Por ultimo esta iniciativa proporciona los insumos   técnicos para la determinación de los cálculos que ajustan las tarifas del Impuesto Nacional a la Gasolina y al ACPM y Carbono y el Componente Inflacionario y soportes para consideraciones y aprobación por parte de la Dirección de Gestión Jurídica</t>
  </si>
  <si>
    <t>Se realiza la elaboración del capítulo de Beneficios tributarios para el documento del Marco Fiscal de Mediano Plazo 2019, específicamente de los beneficios en renta, IVA y otros impuestos.</t>
  </si>
  <si>
    <t>Al cierre del período enero- junio se elaboran los informes programados que muestran el efecto en las importaciones colombianas de la medida contemplada sobre los aranceles a las importaciones de productos de acero y aluminio en Estados Unidos; su objetivo es el analisis del comportamiento de las importaciones colombianas de acero y aluminio después de la Decisión del Presidente de EE.UU de imponer aranceles del 25% a las importaciones de acero y del 10% a las de aluminio y el informe del comportamiento de las importaciones de textiles, confecciones y calzado decreto 2218 de 2019</t>
  </si>
  <si>
    <t>La Coordinación de Planeacion formulo Estrategia de Participación Ciudadana de acuerdo a los nuevos lineamientos dados en MIPG, se diseñó el cronograma con las actividades que formularon las dependencias del nivel central y las Direcciones seccionales para la vigencia 2019.  El cual contiene actividades de Participación Ciudadana, Rendición de Cuentas y Divulgación masiva. Se hizo capacitación presencial a los enlaces de Planeación de nivel central para sensibilizar los temas de la Estrategia de Participación Ciudadana</t>
  </si>
  <si>
    <t>Cumpliendo con los procedimientos de Planeación, una vez se finaliza la captura de las cifras en el SIE de Planeación, se generan los reportes que son ubicados en la carpeta publica de la Coordinación.</t>
  </si>
  <si>
    <t>Se realizó el informe del Informe de Memorias de hacienda primera versión que se envió a la Oficina Asesora de Planeación del Ministerio de hacienda. 
La Coordinación en equipo con las Direcciones de Gestión responsables diseñaron las fichas técnicas de los indicadores transformacionales.
Y se cumple con el seguimiento del avance de reporte de cifras en el sistema SIGOB.</t>
  </si>
  <si>
    <t>Se cumple con la generación de los informes que son dispuestos en la carpeta publica para la consulta de los interesados, constituyéndose en un insumo para la toma de decisiones</t>
  </si>
  <si>
    <t>Acompañamiento metodológico para la actualización de las matrices de riesgos de los procesos de administración de cartera, asistencia al cliente, fiscalización y liquidación y servicios informáticos, subproceso de devoluciones y para los riesgos estratégicos.
Se elaboró el informe consolidado de monitoreo de la gestión de riesgos correspondiente al año 2018 con la información suministrada por los responsables de los procesos de manera cuatrimestral, así como el del primer cuatrimestre de 2019.
Presentación de la propuesta con la nueva versión procedimiento para la gestión de riesgos.</t>
  </si>
  <si>
    <t>Se reporta en el mes de diciembre</t>
  </si>
  <si>
    <t>El proyecto de Decreto fue enviado a la Dirección de Gestión Jurídica en el mes de junio para estudio</t>
  </si>
  <si>
    <t>Se tuvo reunión el 25 de junio de 2019 con la Dirección de Gestión Operativa y seguridad de la Asobancaria, en donde se aclararon algunos aspectos técnicos que son fundamentales para esta Entidad al momento de emitir los términos de referencia para la selección del proveedor a contratar.</t>
  </si>
  <si>
    <t>Este cumplimiento obedece a las acciones de cobro, especialmente las realizadas en las Jornadas “Al día con la DIAN, le cumplo al País”, a las jornadas especiales de atención masiva para los contribuyentes con beneficios de la Ley 1943/2018, a la gestión inmediata del Centro Nacional de Cobro y a las acciones de divulgación en medios de comunicación, lo que ha permitido alcanzar estos resultados; así como el seguimiento y control realizado a todas las acciones de cobro por parte de la Coordinación de Gestión de Cobranzas.</t>
  </si>
  <si>
    <t>El cumplimiento se ha dado de acuerdo a lo esperado, a pesar de las limitaciones que se han presentado con el Sistema Informático Electrónico de Normalización de Saldos, en términos de desarrollos de nuevas funcionalidades.</t>
  </si>
  <si>
    <t>Con esta actividad se logra, realizar seguimiento a las acciones de depuración o saneamiento de las transacciones, mediante el análisis, verificación y conciliación de las partidas que conforman la cuenta corriente de los terceros por cada impuesto, así como las parametrizaciones de las cuentas contables, con el fin de identificar una tipología de errores, fallas u omisiones que impiden reflejar la situación real de los recursos gestionados por la entidad, que no se evidencian en los aplicativos administrados por las áreas generadoras de información contable, y de esta manera solicitar los ajustes o correcciones a que haya lugar y así generar información relevante y fiable.</t>
  </si>
  <si>
    <t>Con esta actividad se logra, realizar seguimiento a las acciones de depuración o saneamiento de las transacciones, mediante el análisis, verificación y conciliación de las partidas que conforman la cuenta corriente de los terceros por cada impuesto, así como las parametrizaciones de las cuentas contables, con el fin de identificar una tipología de errores, fallas u omisiones que impiden reflejar la situación real de los recursos gestionados por la entidad, que no se evidencian en los aplicativos administrados por las áreas generadoras de información contable, y de esta manera solicitar los ajustes o correcciones a que haya lugar y así generar información relevante y fiable</t>
  </si>
  <si>
    <t>El cumplimiento de esta iniciativa radico en la entrega en el mes de junio del Proyecto de Decreto Reglamentario para las devoluciones automáticas, con fundamento en la facturación electrónica y la calificación de perfilamiento del riesgo de los contribuyentes, este proyecto fue entregado oportunamente en el mes de marzo ante el despacho del Subdirector de Gestión de Recaudo y Cobranzas y se publicó el día 12 de abril en el portal web o página del Ministerio de Hacienda y Crédito Público.</t>
  </si>
  <si>
    <t xml:space="preserve">Se cumple la meta con el compromiso de las EAR (Entidades Autorizadas para Recaudar) para el pago electrónico de tributos con tarjetas de crédito e implementando la modificación normativa para la inclusión de los nuevos códigos pago tarjeta de crédito y otros créditos ofrecidos por las entidades recaudadoras.  </t>
  </si>
  <si>
    <t>Se evidencia el avance relacionado con el proyecto de pago de tributos en corresponsales bancarios mediante la socialización del proyecto con las entidades recaudadoras, ASOBANCARIA, pasarelas de pago y la Subdirección de Gestión de Tecnología de Información y Telecomunicaciones</t>
  </si>
  <si>
    <t>Se corrigieron las especificaciones de alto nivel, la Subdirección de Tecnología está evaluando la forma de contratación.
La meta está proyectada para reportarse en el mes de diciembre.</t>
  </si>
  <si>
    <t>La meta está proyectada para reportarse en el mes de agosto.</t>
  </si>
  <si>
    <t>Se ajustaron las especificaciones funcionales elaboradas en 2018 y se radicó ante la Dirección de Gestión Organizacional, el  oficio 100202209-00140 del 26/06/19 con las especificaciones funcionales de alto nivel del sistema de informático de gestión de recaudo y cobro.
La meta está proyectada para reportarse en el mes de diciembre.</t>
  </si>
  <si>
    <t xml:space="preserve">El cumplimiento de esta iniciativa esta soportado con la entrega al Despacho del Subdirector de Gestión de Recaudo y Cobranzas del primer informe cuatrimestral de la gestión y apoyo realizado por la Coordinación de Devoluciones y/o Compensaciones en la Implementación de un servicio informático electrónico - SIE Devoluciones Automáticas con interacciones con otros subsistemas como Perfilamiento del Riesgo y Sistema Facturación Electrónica. </t>
  </si>
  <si>
    <t>El cumplimiento de esta iniciativa esta soportado con la entrega al Despacho del Subdirector de Gestión de Recaudo y Cobranzas del primer informe cuatrimestral de la gestión y apoyo realizado por la Coordinación de Devoluciones y/o Compensaciones en la Implementación de un servicio  informático electrónico por los conceptos de devolución de IVA pagado (Universidades oficiales, Embajadas y Organismos Internacionales, Constructores de VIS y VIP), pagos en exceso y de lo no debido, sentencias y conciliaciones</t>
  </si>
  <si>
    <t>Esta actividad consiste en la implementación del SIE para la devolución del Iva a turistas, cuya principal actividad para la coordinación de devoluciones y/o Compensaciones es gestionar y apoyar la Implementación en un servicio informático electrónico, en tres (3) años, con avances anuales de 25%,50% y 25%. El cumplimiento de esta iniciativa para la Coordinación de Devoluciones y Compensaciones esta soportada en el primer informe cuatrimestral entregado al Despacho del Subdirector de Gestión de Recaudo y Cobranzas.</t>
  </si>
  <si>
    <t>A esta iniciativa se asociaron dos (2) actividades del plan operativo que no corresponden, para su cumplimiento, como son: -Controlar el uso del SIE Devoluciones (94,98%) y Garantizar el uso del módulo de cierre de asuntos (99,76%); está pendiente solicitar el ajuste a la Coordinación de Planeación y Evaluación. Esta iniciativa  consiste  en la realización de los ajustes al SIE  para la devolución existente en Renta y Ventas,  cuya principal actividad para la coordinación de devoluciones y/o Compensaciones es gestionar y apoyar la Implementación  de los ajustes al Servicio Informático Electrónico de Devoluciones (Saldos a favor en renta y ventas) acorde con las modificaciones normativas que se realicen para simplificar los requisitos generales y especiales de las solicitudes de devolución, la actividad está programada para cumplirse en dos (2) años, con avances anuales del 50%.  El cumplimiento de esta iniciativa para la Coordinación de Devoluciones y Compensaciones esta soportada en informes cuatrimestrales entregados al Despacho del Subdirector de Gestión de Recaudo y Cobranzas. El cumplimiento para el semestre es del 100%.</t>
  </si>
  <si>
    <t>Se logró la implementación en el Sistema Informático Electrónico de la Obligación Financiera de los tres (3) principales impuestos como son Renta, Ventas y Retención en la Fuente.
Se continuará con dicha labor durante el segundo semestre del año, con el fin de lograr incluir los demás impuestos.
La meta está proyectada para reportarse en el mes de diciembre.</t>
  </si>
  <si>
    <t xml:space="preserve">La actividad que forma parte de esta iniciativa corresponde a “Cumplimiento en la elaboración del informe de análisis financiero para estructuración de crédito para la modernización de la DIAN”.  Esta actividad se programó para entregar el informe en el mes de julio y es compartida la responsabilidad con la Subdirección de Gestión de Análisis Operacional. </t>
  </si>
  <si>
    <t xml:space="preserve">El SIE de planeación muestra una ejecución a marzo del 46,31%. Teniendo en cuenta que la meta establecida a marzo era del 24,62% esto representa un cumplimiento del 188,13%. Para el segundo trimestre el SIE de planeación muestra una ejecución del 68,92%. Teniendo en cuenta que la meta establecida a junio era del 40,29% esto representa un cumplimiento del 171,07%. Es de anotar que la ejecución presupuestal que arroja el SIE de planeación es diferente a la reportada en el SIIF debido a que la meta quedó distribuida en el plan operativo (resultado del SIE). La Subdirección Financiera ha realizado reuniones con las diferentes áreas y un seguimiento permanente a la ejecución de los rubros que hacen parte del presupuesto. La coordinación de presupuesto les ha enviado a las áreas oficios informándoles sobre aquellos certificados de disponibilidad presupuestal que no han sido comprometidos y los registros presupuestales que no han sido obligados. </t>
  </si>
  <si>
    <t>El porcentaje alcanzado corresponde a la provisión de 326 empleos mediante la figura de encargo y con la de nombramiento provisional</t>
  </si>
  <si>
    <t>Acorde al cronograma el proyecto surtió los trámites previstos requeridos ante el DAFP y Min Hacienda, logrando la expedición con Decreto N° 1144 del 26 de junio de 2019</t>
  </si>
  <si>
    <t>Reporte de la ejecución de las actividades adelantadas correspondientes a las competencias técnicas y conductuales, con fecha de entregable en los meses de agosto y noviembre 2019</t>
  </si>
  <si>
    <t>De conformidad con la programación académica de las actividades que comprenden el PIC 2018, se definió que debían ser ejecutadas al 30 de junio 16 capacitaciones, las cuales se desarrollaron de manera satisfactoria y con la participación esperada para las mismas.</t>
  </si>
  <si>
    <t>Reporte de la ejecución de las actividades adelantadas correspondientes a la definición de indicador de medición de relacionamiento en la evaluación de desempeño y socializarlo con toda la entidad., con fecha de entregable en los meses de agosto y noviembre 2019.</t>
  </si>
  <si>
    <t>La actividad se realizará en el segundo semestre de 2019. Durante el primer semestre del año la Coordinación del RUT suministró los lineamientos y el cronograma de actividades para el desarrollo de la campaña.</t>
  </si>
  <si>
    <t>El informe se presentará en el segundo semestre de 2019. Durante el primer semestre se desarrolló el servicio tecnológico que permite la inscripción en línea en el RUT para los nuevos contribuyentes del Régimen Simple de Tributación no obligados a registro mercantil y la expedición en línea del documento para trámite en Cámara de Comercio para los contribuyentes del Régimen Simple de Tributación obligados a registro mercantil.</t>
  </si>
  <si>
    <t xml:space="preserve">La actividad se medirá en el segundo semestre de 2019.
Para efectuar la evaluación de la percepción de la calidad general del servicio institucional, se efectuó un ajuste metodológico del formulario de encuesta, manteniendo la estructura de la ficha técnica, el esquema de selección y el canal de aplicación. Durante el primer semestre se inició la socialización de los resultados de la encuesta 2018, actividad que espera culminarse en septiembre del presente. La encuesta de percepción se aplicará durante octubre y noviembre de 2019, para presentar resultados preliminares en diciembre del presente. </t>
  </si>
  <si>
    <t xml:space="preserve">De conformidad con la priorización de las necesidades de información, los recursos se orientaron a la terminación y puesta De producción del sistema de fiscalización y Liquidación (SALI).
Este sistema ha copado la capacidad de la Subdirección, sin embargo se proyecta poner en producción a partir del mes de septiembre de 2019. </t>
  </si>
  <si>
    <t>Este año no tiene meta.</t>
  </si>
  <si>
    <t>De conformidad con los expedientes trabajados en el primer semestre de 2019, se encuentra que los mismos no fueron efectivos en la generación de recaudo efectivo por consiguiente, la Subdirección posterior a los análisis pertinentes, profirió lineamientos específicos para la evacuación de cargas de trabajo y la orientación en el segundo semestre de los recursos a acciones que generen pago de sanciones y así cumplir con la meta del periodo.</t>
  </si>
  <si>
    <t>Durante el primer semestre del 2019, se priorizo la terminación del sistema SALI. 
Igualmente, es de aclarar la actividad está definida por el apoyo y aporte de los conocimientos técnicos para definir las herramientas que se requieren en el área.
Se espera en el mes de septiembre salir a producción controlada.
En relación con el SIE los profesionales se finalizó su construcción e inicio la producción e implementación en la Direcciones Seccionales</t>
  </si>
  <si>
    <t>La gestión realizada por las Direcciones Seccionales permitió un cumplimiento de la meta para el año, de 147.78%, la SGFT efectúa seguimiento a las Seccionales con el fin de acordar estrategias que lleven al logro de la meta, adicionalmente las SGFT consolida y realiza seguimiento semanal a la gestión por corrección de declaraciones, por presentación de declaraciones y por aceptación de sanciones en desarrollo de investigaciones adelantadas dando un impulso a estos conceptos de gestión</t>
  </si>
  <si>
    <t>Esta actividad está planteada para ser desarrollada en el segundo semestre de 2019.  Se estima que a septiembre se adelante el 5% y en noviembre el restante 5% de la meta establecida para el año, con la entrada en producción del SIE Integra (SALI)</t>
  </si>
  <si>
    <t>Está programada para desarrollar en el segundo semestre</t>
  </si>
  <si>
    <t>No se planearon tareas para el primer semestre.</t>
  </si>
  <si>
    <t xml:space="preserve">En el marco del Centro Integrado Contra el Contrabando Fronterizo – CEICOF, las Divisiones de Gestión de Control Operativo Riohacha, Cúcuta, Arauca y Ipiles desplegaron 37 acciones de control conjuntas con el Ejército Nacional en la frontera con los país vecinos de Venezuela y ecuador donde se logró la aprehensión de 2.809.687  unidades de mercancías, por un valor de $4.609.794.600.
Documento físico = Informe Resultados División Riohacha, Cúcuta, Arauca y Ipiales.
Contenido informático = (SIE) Sistema de Información Electrónico.
</t>
  </si>
  <si>
    <t>La Subdirección de Gestión Operativa Policial en coordinación con las Divisiones de Gestión de Control Operativo Nivel País, planeó desarrollar 37 intervenciones a los Iconos de la Ilegalidad durante este primer semestre con el propósito de ejercer control aduanero en establecimientos abiertos al público, contrarrestar el acopio, distribución y comercialización de mercancía de contrabando y la evasión fiscal.</t>
  </si>
  <si>
    <t>No se planearon tareas para el primer trimestre.</t>
  </si>
  <si>
    <t xml:space="preserve">En la Ejecución - Implementación, operación y/o puesta en marcha: 
Servicio de mantenimiento integral preventivo y correctivo en hardware y software, con inclusión de repuestos, para la infraestructura computacional de servidores, almacenamiento y librerías MARCA IBM que soporta la plataforma corporativa de la DIAN. 
Servicio de mantenimiento integral preventivo y correctivo en hardware, con inclusión de repuestos a nivel nacional, para los equipos servidores, almacenamiento, librería y comunicaciones de DIFERENTTES MARCAS de la DIAN. 
Implementación de la comunicación por voz con tecnología IP en la DIAN a nivel nacional. 
Servicio de telecomunicaciones e internet para todas las sedes de la Entidad a Nivel Nacional, incluyendo el servicio de Wifi para sus Puntos de Contacto. 
Mantenimiento preventivo y/o correctivo con suministro de baterías y repuestos para Ups´s marcas varias de la DIAN a nivel nacional. 
Derecho de Soporte Premier con su correspondiente Service Delivery Plan para el Licenciamiento Microsoft 
Renovación de suscripciones de productos Microsoft Office 365 E3 
Servicio de depósito de medios magnéticos 
Adquisición de productos y servicios Microsoft Software Azure 
Adquisición de productos y servicios Microsoft 
Renovación del producto de seguridad informática Symantec EndPoint Protection (SEP) con la funcionalidad de protección avanzada contra amenazas (ATP) a su versión más reciente. 
Servicio de Hosting para la página web de la Defensoría del contribuyente y el usuario aduanero de la DIAN. 
Servicio de conectividad para quioscos virtuales de autogestión a nivel nacional 
Servicios especializados de soporte en sitio para los sistemas Digiturno y Scala 
</t>
  </si>
  <si>
    <t>En la Ejecución - Implementación, operación y/o puesta en marcha: Desarrollos, ajustes y mantenimientos a los sistemas de información misionales y de apoyo para mejorar su calidad y su alineación con los procesos a través de servicios profesionales. Ver en el Informe de GEstión y Resulatados de Enero - Junio: capítulo 3. Gestión complementaria, informe Coordinación de Desarrollo de Sistemas de Información: Mantenimiento de software de los servicios informáticos y Desarrollo de software de nuevos servicios informáticos</t>
  </si>
  <si>
    <t xml:space="preserve">El cumplimiento de 86.42%, corresponde al promedio de los porcentajes de cumplimiento de las actividades del plan operativo vinculadas al plan táctico. Se tiene que las tareas de la meta de infraestructura a la fecha de corte se han realizado al 100%, mientras que aquéllas de la gestión de contratos, alcanzaron el 72.84%. Dicha gestión se resume así:
En contratos, el plan de adquisiciones. PAA. enero-junio a nivel nacional, programó 519 líneas, de las cuales se radicaron 378 entre contratados y publicados (328) y con estudios previos (50), quedando pendientes 141.
En Infraestructura: En atención a las necesidades y solicitudes de mantenimiento y adecuación, en abril, se elaboró el plan de infraestructura para la intervención de obra civil en las sedes DIAN a nivel nacional, a ser financiadas con recursos de inversión y funcionamiento, para ser aprobado por la DGRAE; en mayo, se gestionaron actividades en torno a la obtención de recursos de inversión. En relación con la planificación de intervenciones a los inmuebles de la DIAN, para la vigencia 2018 a 2022, el día 24/05/19, la directora de la DGRAE, aprobó la priorización de actividades presentadas en el Plan de Obras 2019. En junio, se gestionó la estructuración de los estudios previos para ejecutar las actividades priorizadas en los meses anteriores. Así mismo, se realizó una reunión el 14 de junio de 2019, titulada “Presentación Plan de Obras Infraestructura 2019 y Vigencias Futuras”, en la que él funcionario asesor de la DGRAE, ingeniero Miguel Angel Sanchez Tovar, presentó a la coordinación de Infraestructura el alcance de las actividades a desarrollar durante el horizonte de tiempo definido como 2019 – 2022.  Expedido decreto 2467 del 28/12/18 “Por el cual se liquida el Presupuesto General de la Nación para la vigencia fiscal 2019, se detallan las apropiaciones y se clasifican y definen los gastos”, se ajustó el proyecto de inversión “Mantenimiento y adecuación de la infraestructura física de la dirección de impuestos y aduanas nacionales a nivel nacional”, Código BPIN 2018011000315, por valor de $1.924.020.394. Para la presente vigencia el PAI dispone de recursos por funcionamiento por valor de $26.063.769.806. 
Con los recursos de funcionamiento se estructuraron para el segundo trimestre 8 procesos contractuales, para realizar las intervenciones de obra, suministros y servicios a las edificaciones de la DIAN por valor de $19.370.988.077.
Atendiendo necesidades urgentes de obra por menor cuantía se trasladaron recursos a 33 seccionales por valor de $2.709.361.954.
En 2019 se ejecutarán: 1. Obras para Instalación y puesta en funcionamiento de ascensores en el edificio sede de la dirección seccional de Aduanas de Cali (En Ejecución). 2. Obras para Instalación y puesta en funcionamiento de ascensores en el edifico sede de la dirección de Impuestos y Aduanas de Armenia (En Ejecución). 3. Obras para el mantenimiento y adecuación de las cubiertas y canaletas de aguas lluvias de las bodegas de Álamos en Bogotá (En fase precontractual). 4. El suministro e instalación de carpas para los puntos de control fronterizo en los puentes con Venezuela para la Dir. Seccional de Aduanas de Cúcuta (En fase precontractual).
Los soportes de avance de la actividad se encuentran en: Y:\DG_Recursos_Economicos\SG_Recursos_Fisicos\C_Infraestructura\Plan_Operativo_2019\Actividades 215 Indicadores de Plan Operativo\21501 Realizar progr interv obra civil  Plan de Infraestructura
</t>
  </si>
  <si>
    <t>Se elaboró el Informe de Resultados del Plan de Choque Contra la Evasión 2018 con su correspondiente presentación asociada para la sesión de la Comisión Nacional Mixta de Gestión Tributaria y Aduanera. (1er producto entregable en abril)</t>
  </si>
  <si>
    <t>Meta programada para el 2020</t>
  </si>
  <si>
    <t>Meta programada para el 2021</t>
  </si>
  <si>
    <t xml:space="preserve">En la fase final de la elaboración del plan de continuidad de negocio, se tenía previsto una integración con el Plan de emergencias que lidera la Dirección de Gestión de Recursos y Administración Económica.
Para el efecto se realizaron dos reuniones con las personas delegadas por la Dirección de Gestión de Recursos y Administración Económica y se encontró la inconveniencia de unir dos temas que si bien son afines son muy diferentes en los métodos y en los fines.  Así pues, se continuó con el diseño plan de continuidad de negocio por parte de la Dirección de Gestión Organizacional y especialmente con la Subdirección de Gestión de Tecnología, en razón del alto componente tecnológico que está previsto en el análisis de impacto de negocio y en el Plan de recuperación de desastres.
Por lo anterior se levantó un procedimiento con la Coordinación de Organización y Gestión de la Calidad que se envió para la revisión de la Subdirector de Gestión de Tecnología el 21 de junio de 2019.
</t>
  </si>
  <si>
    <t xml:space="preserve">El 26 de junio de 2019 se expide el decreto No. 1144, a través del cual se establece y regula el Sistema Específico de Carrera de los empleados públicos de la DIAN, y se expiden normas relacionadas con la administración y gestión del talento humano.
Se elaboró para aprobación la propuesta de documento referente a la reestructuración de la entidad.
</t>
  </si>
  <si>
    <t xml:space="preserve">Con corte al primer semestre de 2019 las áreas encargadas de los trámites incluyeron en la plataforma SUIT el reporte de datos de operación; esta tarea, se inscribió nuevamente en el Plan Operativo dada la importancia de tiene actualizar esta plataforma dispuesta por el DAFP y a través de la cual se realizan seguimientos a la gestión de la Entidad.
Para el primer semestre del año las áreas con trámites debían reportar si los trámites sufrieron alguna actualización y si se realizó el ajuste en la plataforma SUIT e institucional. (9 de las 10 áreas han realizado el reporte)
</t>
  </si>
  <si>
    <t xml:space="preserve">La propuesta de la estrategia de racionalización de trámites fue elaborada en conjunto con el despacho de la Dirección General y presentada el 30 de enero de 2019 ante Comité de Gestión y Desempeño, quien una vez analizada da la instrucción de incluir nuevas líneas de trabajo.  El documento aprobado se encuentra reportado en el aplicativo SUIT y disponible en la página web de la entidad.
Se realiza el primer seguimiento en el mes de abril donde se reporta avance únicamente para los trámites de:
1. Autorización, habilitación e inhabilitación de numeración de facturación se eliminó la exigencia de cuenta bancaria para obtener la autorización de numeración de facturación.
2. Emisión, renovación o revocación del Instrumento de Firma Electrónica (IFE). Compromiso: El ciudadano podrá escoger el canal para diligenciar su solicitud pudiendo ser 100% virtual se tiene plan de trabajo establecido para cumplimiento total del compromiso en segundo trimestre.
3. Actualización del Registro Único Tributario-RUT.  Compromiso: Mejorar la experiencia de usuario, mayor calidad de información. Se tiene plan de trabajo establecido para reportar un avance en este compromiso.
</t>
  </si>
  <si>
    <t xml:space="preserve">Se incluyó en el plan operativo de las áreas con trámites a cargo esta actividad, liderada por la Dirección de Gestión Organizacional como administrador del SUIT (Sistema Único de Información de Trámites), se crea con el objetivo de asegurarse que las áreas estén atentas de actualizar los tramites a su cargo en caso de requerirse dicha actualización.
El 90% de las áreas realizan el informe de esta actividad indicando si a los tramites se les hizo promoción y divulgación durante el 1er semestre del año algún tipo de actualización.
</t>
  </si>
  <si>
    <t xml:space="preserve">Gestionar las ofertas de capacitación no reembolsables recibidas de agentes extranjeros
Durante el trimestre enero a marzo de 2019 se gestionaron tres (3) ofertas de cooperación no reembolsables recibidas de agentes extranjeros, recibidas de la Organización Mundial de Aduanas (OMA)
Para el segundo trimestre abril a junio de 2019 se gestionaron nueve (9) ofertas de cooperación no reembolsables recibidas de agentes extranjeros, recibidas de Organización Mundial de Aduanas (OMA), Comunidad Andina, Eurosocial, Ministerio de Defensa de los Países Bajos, ONU-OCDE, Embajada de los Estados Unidos de América e Instituto de Estudios Fiscales y Agencia Española de Cooperación Internacional para el Desarrollo.
Gestionar las ofertas de asistencia técnica no reembolsables recibidas de agentes extranjeros
Durante el trimestre enero a marzo de 2019 se atendieron las misiones de Banco Mundial, Fondo Monetario Internacional, Eurosocial y Banco Interamericano de Desarrollo. 
Durante el trimestre abril a junio de 2019 se atendieron las misiones de OCDE, Banco Interamericano de Desarrollo y Organización Mundial de Aduanas (Proyecto SECO).
Gestionar las ofertas de financiación de participación de actividades a nivel internacional recibidas de agentes extranjeros
Durante el trimestre enero a marzo de 2019 se gestionaron ocho (8) comisiones de representación con un componente financiado.
Durante el trimestre abril a junio de 2019 se gestionaron treinta y un (31) comisiones de representación con un componente financiado.
</t>
  </si>
  <si>
    <t>El 29 de abril de 2019 se presentó al Director General y a sus Directores de Gestión y Jefes de Oficina, el informe de avance de implementación del MIPG, específicamente, en lo concerniente a la incorporación de las líneas de acción de cierre de brechas en la planeación institucional. en dicha reunión se tomaron decisiones para optimizar dicha fase de implementación del Modelo integrado de Planeación y Gestión tales como: 1) Adelantar un nuevo autodiagnóstico general en el mes de junio; 2) Capacitar a un grupo de personas en gestión de conocimiento y la innovación, para evaluar el grado de implementación de dicha política y 3) Llevar sin excepción todas las líneas de acción de cierre de brechas a la planeación institucional.</t>
  </si>
  <si>
    <t>La suscripción de los acuerdos de renovación o celebración para intercambio de información con agentes internacionales y locales está programada para diciembre</t>
  </si>
  <si>
    <t>Documento de estrategia y prototipo están programados para desarrollar en el segundo semestre</t>
  </si>
  <si>
    <t>El Primer borrador proyecto de Arquitectura Empresarial está programado para reportar en diciembre de 2019</t>
  </si>
  <si>
    <t>Se viene realizando los comités de conciliación y defensa judicial programados durante el semestre</t>
  </si>
  <si>
    <t>Durante el primer semestre se registró y se analizó la información para la elaboración de la política.</t>
  </si>
  <si>
    <t>Se realiza revisión periódica sobre el estado de los procesos y su actualización en el sistema ekogui</t>
  </si>
  <si>
    <t>Se han atendido todas las demandas que han sido notificadas a la entidad.</t>
  </si>
  <si>
    <t>Se presentaron durante el primer semestre los casos que cumplen con los requisitos para presentar denuncia</t>
  </si>
  <si>
    <t>Se instauraron los incidentes de reparación en los casos que se cumplían con los requisitos para su presentación.</t>
  </si>
  <si>
    <t>Estas actividades no se encuentran programadas en el plan operativo.  Existe error por cuanto la actividad puede estar relacionada con las tendencias jurisprudenciales. Se solicitará la corrección a la oficina de planeación.</t>
  </si>
  <si>
    <t>Se acompañó a las direcciones seccionales en los casos más representativos y se atendió las solicitudes de apoyo jurídico para casos específicos.</t>
  </si>
  <si>
    <t>Durante el primer semestre se presentó al área de tecnología los requerimientos y casos de usos del sistema.</t>
  </si>
  <si>
    <t>Se han tramitado todas las revisiones de Proyectos de Decreto que se encuentran relacionadas en la Agenda regulatoria del Ministerio de Hacienda en su versión 15, la cual relaciona 53 temas, en relación con reglamentación de la ley 1819, 1943 y 1955 así como temas generales del Estatuto Tributario.</t>
  </si>
  <si>
    <t>Se han atendido todas las peticiones de Ley 5ª de 1992, enviadas por el Despacho de la Dirección General.</t>
  </si>
  <si>
    <t>Se han atendido todas las solicitudes de Control Legal de Actos Administrativos de Carácter General.</t>
  </si>
  <si>
    <t>Durante el primer semestre se proyectaron los tramites en segunda instancia en materia de Sanción a contador para firma del Señor Director.</t>
  </si>
  <si>
    <t>Durante el primer semestre se proyectaron los tramites en segunda instancia en materia Disciplinaria para firma del Señor Director.</t>
  </si>
  <si>
    <t>Iniciativa por demanda. Durante el primer semestre en análisis no se han elaborado Conceptos Unificados, en atención a dar cumplimiento a la reglamentación de la Ley de Financiamiento, Ley 1943 de 2018.</t>
  </si>
  <si>
    <t>Se vienen realizando los comités de Dirección Jurídica, programados trimestralmente.</t>
  </si>
  <si>
    <t>Se realizará el Comité Jurídico Nacional en el mes de octubre de 2019, de acuerdo a lo programado.</t>
  </si>
  <si>
    <t>Como se evidencia el porcentaje de avance se cumple a primer semestre en concordancia con la meta anual. Se han atendido cuatro (4) solicitudes del Exportador Autorizado con calidad y oportunidad.</t>
  </si>
  <si>
    <t>Porcentaje de avance acorde a meta propuesta para junio de 2019. Como se detalló en los análisis del plan operativo, se realizó análisis y estudio a la empresa BELLEZA EXPRESS S.A. y posteriormente una vez los respectivos análisis se presentó archivo de estudio de Resolución de Ajustes de Valor Permanente iniciado de oficio, con No. 100.227.341-190 de fecha 17 de mayo de 2019.</t>
  </si>
  <si>
    <t>El porcentaje de logro, esta asociado a la asignación para la compra de equipos de dotación para el laboratorio. A la fecha se están adelantando los procesos de cotizaciones para compra de equipos. Posteriormente se elaborará los estudios previos para la apertura de procesos de contratación.</t>
  </si>
  <si>
    <t>Para este periodo de análisis y de informe, el resultado del porcentaje de cumplimiento está asociado a la as actividades 4, 10, 16, 17,18 y 19 del plan operativo. Que en la sumatoria y promedio arroja el 99.30%</t>
  </si>
  <si>
    <t>Porcentaje de cumplimiento asociado a la realización de cuatro (4) visitas de asistencia técnica a empresas exportadoras en el tema de origen. Es decir, la mitad a junio que equivale al 50% de avance.</t>
  </si>
  <si>
    <t>La ejecución de esta iniciativa está programada para ser finalizada en el último trimestre del año.</t>
  </si>
  <si>
    <t>Meta cuyo cumplimiento depende 100% de la asignación de más funcionarios con los conocimientos requeridos para atender las tareas relacionadas con la iniciativa.</t>
  </si>
  <si>
    <t>Este sobrecumplimiento se debe a que la meta era que del 100% de los depósitos públicos visitados, el 20% se les esperaba encontrar presuntos incumplimientos al mantenimiento de requisitos y obligaciones aduaneras.  No obstante, en la ejecución, se encontró en las visitas realizadas las Seccionales, que en el 80% existieron presuntos incumplimientos, superando considerablemente la meta establecida en un 200%.  Ahora bien, la razón por la que se estableció tal meta inicial se debe a que el objeto de definir una meta baja de cumplimiento es de realizar visitas con eficacia siguiendo los procedimientos e instructivos establecidos para tal fin, sin persecución hacia el usuario en aras de encontrar presuntos incumplimientos a toda costa.</t>
  </si>
  <si>
    <t>La actividad dio inicio en el mes de junio, con la publicación de los estudios y visitas realizadas entre 2017 y 2018, en las que al 30 de ese mes se subieron las diligencias a veinte (20) agencias de aduanas.</t>
  </si>
  <si>
    <t>La Subdirección se encuentra elaborando una cartilla explicativa de la aprobación las garantías de cumplimiento de disposiciones globales, la cual se espera su publicación en septiembre.</t>
  </si>
  <si>
    <t>La finalidad de esta iniciativa es reducir en un 20% con respecto al año anterior la cantidad de requerimientos que hace parte del procedimiento de sustanciación de una solicitud de certificación de garantías de cumplimiento de disposiciones globales, el cual a junio se obtuvo un cumplimiento del 84.25% y se espera que a diciembre se logre llegar al 100% de esa reducción.</t>
  </si>
  <si>
    <t>A 30 de junio de 2019, el cumplimiento de esta iniciativa, fue del 100%, por cuanto la OCI cumplió con todas las actividades programadas en el plan operativo, encaminadas al cumplimiento de dicha iniciativa, así:  formuló el Plan Anual de Auditoría 2019, que fue aprobado por el Comité Institucional de Coordinación de Control Interno, el día  el 11 de febrero de 2019, y conforme al mismo, ejecutó todas las auditorías e informes de ley y/o evaluación, programados para el primer semestre de 2019, ver Tabla N° 3 Actividad 2.</t>
  </si>
  <si>
    <t>La actividad establecida en el plan operativo encaminada a desarrollar esta iniciativa, tiene meta programada para el mes de noviembre de 2019.</t>
  </si>
  <si>
    <t>Al culminar el mes de junio de 2019, el cumplimiento de esta iniciativa, fue del 100%, toda vez que la OCI ejecutó la actividad del plan operativo establecida para el cumplimiento de la misma, realizó la totalidad de las actividades de fomento de la cultura del control programadas, para el primer semestre del presente año.
A 30 de junio de 2019, el avance anual para esta iniciativa, fue del 50%.</t>
  </si>
  <si>
    <t>La actividad del plan operativo establecida para el cumplimiento de esta iniciativa, tiene meta programada para los meses de julio y diciembre de 2019, no obstante, durante lo corrido del año, se han realizado actividades de asesoría, acompañamiento y retroalimentación dirigidas a la alta dirección, que serán objeto de captura en el SIE de planeación, en el mes de julio de 2019.</t>
  </si>
  <si>
    <t xml:space="preserve">De conformidad con los lineamientos impartidos por la Superintendencia de Industria y Comercio se adoptó la Circular 001 del 25 de enero de 2019, Política de tratamiento de datos personales, y se divulgó al interior de la entidad. Así mismo, en cumplimiento del Decreto 090 del 18 de enero de 2018 y la Circular Presidencial No. 01 del 15 de enero de 2019, se incorporó la información de las bases de datos personales en poder de la DIAN, en el Registro Nacional de Bases de Datos de la Superintendencia de Industria y Comercio.
En este periodo el avance del Manual de datos pesonales contempló aspectos relacionados con:
- Principios de tratamiento de datos personales
- Categorías de datos personales (Dato público, dato privado, semiprivado, sensible, datos de niñas, niños y adolescentes)
- Políticas de tratamiento de la información
- Autorización
- Deberes de la DIAN frente al tratamiento de datos personales
- Derechos de los Titulares
- Clasificación y tratamiento de las Bases de Datos
Así mismo, se adicionó la información necesaria para dar claridad en los procedimientos a seguir para el tratamiento de los datos personales en la entidad, incluyendo la parte correspondiente a los procedimientos internos frente a la recolección, almacenamiento, acceso y disposición de los datos personales. Se detallaron los procedimientos para la atención de las solicitudes presentadas por los titulares de los datos respecto a los datos personales que obtiene la DIAN.
</t>
  </si>
  <si>
    <t xml:space="preserve">En relación con las políticas específicas de seguridad de la información con corte a 30 de junio de los corrientes, se continuó con el ajuste a la política especifica de control de acceso a redes y sistemas de información de acuerdo con los nuevos planteamientos de la Subdirección de Gestión de Tecnología de Información y Telecomunicaciones y de la Oficina de Seguridad de la Información. 
Se elaboró la política especifica de Transferencia de información la cual se encuentra en proceso de revisión. 
En relación con el dominio "CONTROL DE ACCESO", control: Gestión de Acceso a Usuarios, la Oficina de Seguridad de la Información participó en la actualización (versión 6) del procedimiento de gestión de roles de sistemas de información PR-SI-0142; la versión 2 de los instructivos IN-SI-0202, IN-SI-0203 y la creación del formato FT-SI-2596 para que la OSI apruebe la asignación de nuevos roles y para recoger los compromisos de confidencialidad firmados por los funcionarios a quienes se les asignan roles de sistemas de información. 
De otra parte, de conformidad con los lineamientos impartidos por la Superintendencia de Industria y Comercio se adoptó la Circular 001 del 25 de enero de 2019, “Política de tratamiento de datos personales”, y se divulgó al interior de la entidad. Así mismo, en cumplimiento del Decreto 090 del 18 de enero de 2018 y la Circular Presidencial No. 01 del 15 de enero de 2019, se incorporó la información de las bases de datos personales en poder de la DIAN, en el Registro Nacional de Bases de Datos de la Superintendencia de Industria y Comercio.
Así mismo, se publicó en el portal web de la entidad la  política de privacidad y términos de uso ( TERMINOS DE USO Y CONFIDENCIALIDAD DEL SITIO WEB DE LA DIAN.
</t>
  </si>
  <si>
    <t xml:space="preserve">Durante el primer semestre de 2019 se realizaron dos reuniones para el sector financiero:
En la primera reunión se decidió cambiar el liderazgo del sector para el desarrollo del Plan del Operador, que pasó a manos del Ministerio de Hacienda y Crédito Público y como suplente, la Superintendencia Financiera de Colombia, como líderes del sector darían los lineamientos para la construcción del Plan.
En la segunda reunión se solicitó formalmente el inventario de ICC del sector financiero al Comando Conjunto Cibernético, pero a la fecha de corte de este informe no se ha recibido respuesta.
De otra parte, se está buscando involucrar a más entidades del sector financiero en su componente público ya que actualmente están asistiendo a las mesas de ICC aproximadamente el 20%, lo que ocasionaría que el Plan se adelante de manera parcial.
</t>
  </si>
  <si>
    <t xml:space="preserve">Durante el primer semestre del año, se llevó a cabo varias sesiones de trabajo con el propósito de construir el contenido de un Diplomado, enfocado a la transformación del talento humano, que, a su turno, tenga la capacidad de generar dentro de la DIAN, gestores de cambio.  Tal meta, impacta los objetivos estratégicos de trabajar por una Colombia más Honesta, así como el de Transformación del Talento Humano, habida cuenta que se constituye en el medio.
Para el proceso de construcción del programa, se tuvo que adelantar las siguientes actividades:
1. Elaborar la propuesta del programa, que incluyera los contenidos del programa.
2.  Presentar concepto y enfoque el programa a la Directora DGRAE. 
3. Realizar acercamientos con las universidades, para seleccionar el plantel educativo que de manera excepcional y diferenciada brindara la posibilidad de realizar el programa, de acuerdo con la propuesta planteada.  De dicho ejercicio resultó seleccionada la Pontificia Universidad Javeriana 
4. Ajustar el documento con base en la experiencia de interacción que se tuvo entre el grupo de trabajo y personal de la universidad escogida.
5. Realizar reunión con los funcionarios de Contratos, para definir el camino jurídico adecuado para realizar la contratación según la naturaleza del programa.
6. Efectuar reunión con la Oficina de Comunicaciones para definir lineamientos relacionados con la estrategia de comunicación. 
</t>
  </si>
  <si>
    <t>El Informe de las acciones desarrolladas para cumplir con la actualización de la caracterización de los empleos que se deriven  de la reglamentación que se expida según el artículo 104 de la Ley 1943 de 2018 está para reportar en diciembre de 2019</t>
  </si>
  <si>
    <t>En nuestro Código de ética y buen gobierno V9 se incluyó el valor de Justicia armonizándolo al código de integridad del DAFP. 
Se desarrollaron 4 piezas comunicativas en donde se inicia la divulgación y socialización del valor Justicia a toda la comunidad DIAN a través de boletín link de los días 7, 11, 14 y 19 de marzo que se emite por el correo institucional comunicacion_interna@dian.gov.co
- Actualización del Código de ética y de Buen Gobierno en DIANNET y WEB
- Publicación Informes Taller Ética e Integridad
- Campaña la DIAN tiene un nuevo Valor: expectativa, nuevo valor en la DIAN, Justicia; Porque la justicia es nuestro nuevo valor
- Book Compromisos Éticos 2019: realización, divulgación, banner, link sobre los compromisos éticos 2019
Así mismo, durante el primer semestre de 2019 se desarrollaron las siguientes actividades: 
Gestión de compromisos éticos: 10 Direcciones Seccionales y 8 Dependencias del nivel central gestionaron su compromiso ético y/o lo actualizaron en las diferentes actividades que se organizan al interior de sus áreas. 
Identificación o actualización del gestor de ética: 29 Direcciones Seccionales y 9 Dependencias del nivel central reportaron ajustes en la base de datos de los Gestores de Ética, de acuerdo con la solicitud realizada por la Coordinación Dinámica de las Competencias Laborales mediante correo electrónico. 
Realización de actividades contenidas en la Caja de herramientas para Gestionar la Ética en la DIAN. 10 Direcciones Seccionales y 7 Dependencias del nivel central adelantaron actividades, de acuerdo con los lineamientos dados en el Taller Ética, Integridad y Transparencia realizado en el año 2018, referentes a las categorías de activación, fomento, ejemplificación y compromiso.
Tienda de la Confianza: Esta es una de las categorías de activación que inició y ha seguido promoviendo desde el año anterior, la Coordinación Dinámica de las Competencias Laborales, como un ejercicio de gestionar la ética y promover los valores entre los funcionarios de la Entidad. En este primer trimestre fue implementada y realizada en 5 Direcciones Seccionales y 2 Dependencias del nivel central.
Valores Institucionales: Se realizaron actividades relacionadas con los cuatro pilares propuestos por la Dirección General (Cercanía al ciudadano, legitimidad, transformación y modernización); y atendiendo la invitación de la Subdirección de Gestión de Procesos y Competencias Laborales a gestionar los Valores Institucionales, con el propósito de posicionarlos y adicionalmente a socializar el nuevo valor de Justicia que se adoptó el pasado 27 de diciembre de 2018, mediante el acta No. 02 del Comité Institucional de Gestión y Desempeño, así: 17 Direcciones Seccionales y 7 Dependencias del nivel central.
Articulación de la Red de Gestores de Ética, de acuerdo con los lineamientos del memorando 059 de 2018, se propuso como estrategia la “articulación de la red de gestores de ética con el fin de interrelacionar a los funcionarios que integran esta red. Esta estrategia también se desarrolló en los talleres del año pasado. Seccionales que lo desarrollaron:
Seccional de Impuestos y Aduanas de Tuluá (conjuntamente con Palmira están realizando acercamientos vía correo electrónico e interactuando en las diferentes ubicaciones)
Seccional de Impuestos y Aduanas de Palmira, Subdirección de Recaudo y Cobranzas Y Dirección de Gestión de Aduanas
Muro de los valores: Se invitó a los funcionarios a dar respuesta a la siguiente pregunta ¿y tú como vives los valores?  teniendo en cuenta los valores institucionales; se colocó un pendón en la entrada del noveno piso, en el cual los funcionarios podían escribir o expresarse. Luego esta actividad se desarrolla en el sexto piso en la Coordinación de Calidad, en esta actividad participaron:
La Coordinación de la Dinámica de las Competencias Laborales (resaltando los valores de los funcionarios y el trabajo en equipo) y La Coordinación de Gestión de Calidad
Actualización de los Compromisos Éticos a 2019, se recordó a las Direcciones Seccionales y diferentes procesos que durante el presente año se pueden ajustar o cambiar los compromisos éticos, teniendo en cuenta las directrices dadas por la Coordinación Dinámica de las Competencias Labórales en el memorando 101 de 2019.
Campaña Comunicativa: Se realizaron varias piezas comunicativas en el primer trimestre referentes a la gestión ética relacionadas con los siguientes temas:
- Resolución para comentarios 
- Video conferencia Lineamientos de la Gestión Ética -  
- ¿Cuáles letras nos dan valor? Estas letras nos dan valor  
- Estas letras nos dan valor. Respeto-  
- Estas letras nos dan valor. Compromiso    
- Estas letras nos dan valor. Honestidad    
- Estas letras nos dan valor. Justicia    
- Estas letras nos dan valor Responsabilidad. 
- Actualización del Código de Ética y de Buen Gobierno en DIANNET y WEB
- Publicación Informes Taller Ética e Integridad
- Campaña la DIAN tiene un nuevo Valor: expectativa, nuevo valor en la DIAN, Justicia; Porque la justicia es nuestro nuevo valor.
Videoconferencia sobre lineamientos del memorando 101 de abril de 2019 y celebración día del servidor público: Con el fin de dar claridad a los direccionamientos dados por la Coordinación de la Dinámica de las Competencias Laborales a las actividades éticas de este año, se tomó la decisión de realizar una videoconferencia el día 7 de mayo de 2019, donde se trataron los siguientes temas:
- Memorando 101 del 26 de abril de 2019
- Celebración del día de Servidor Público
- Resultados y análisis de la VISIÓN red de gestores
Con una participación de 250 funcionarios a nivel nacional. 
Con el fin de articular las campañas hagamos de nuestros valores un tributo diario de la SGPCL e IrraDIANdo valores de la subdirección de Personal en el marco del aniversario de la DIAN y la celebración del día de servidor público, se emitió el memorando conjunto 134 del 22 de mayo de 2019, del cual reportaron actividades las siguientes dependencias: 20 Direcciones Seccionales y 1 Dependencia del nivel central.
Donación de libro: Participar en la campaña de donar libros para llevarlos a escuelas pobres, o la de prestar los libros con el fin de generar confianza. 
- Coordinación de Gestión de Calidad 
- Seccional Impuestos y Aduanas de San Andrés
- Seccional de Impuestos y Aduanas de Manizales
- Dirección de Ingresos (Asistencia al Cliente)
- Oficina de Seguridad de la Información
- Oficina de Comunicaciones 
- Seccional de Impuestos de Barranquilla
- Dirección de Gestión de Aduanas
Otras actividades:
Otras actividades: Se reportaron otras actividades efectuadas por las Direcciones Seccionales y Dependencias, como son:
- Seccional de Impuestos y Aduanas de Quibdó: Taller de ética para todos los funcionarios, reforzando el papel de los Gestores de ética.
- Seccional Impuestos de Cúcuta:  reunión con los gestores de ética donde se revisó el contenido de la Carpeta de Gestión ética.
- Oficina de Control Interno: sensibilización Política de Gestión Ética
Circular 100-04-2018 de la Función Pública (DAFP), curso virtual de MIPG: a través de la web se dio a conocer a los funcionarios de la DIAN los direccionamientos de la función pública en lo relacionado con MIPG, como realizar el curso virtual obligatorio de MIPG, primer módulo: generalidades.
Participación en las mesas de trabajo convocada por la Dirección General para la construcción de la Agenda conjunta entre la Secretaría de Transparencia de la Presidencia de la República y la DIAN, el pasado 14 de mayo, donde se establecieron los tres compromisos para la Subdirección de Competencias Laborales en materia de Gestión Ética e Integridad: 
- Realizar curso de Formación de formadores liderado por la Secretaría de Transparencia
- Implementar las rutas de la integridad
- Fortalecer la figura del gestor de ética e integridad</t>
  </si>
  <si>
    <t>Durante el primer semestre se realizaron las siguientes actividades:
Luego de la adopción del Diccionario de Competencias Comportamentales de la DIAN, mediante Resolución 04 de enero de 2018 y la inclusión de éstas dentro de la evaluación el desempeño y medición del rendimiento laboral, cuyo primer ejercicio de calificación se realizó en el primer bimestre del presente año; se vio la necesidad de crear estrategias de apoyo, para evaluados y evaluadores, en aquellos casos que fuera necesario realizar un plan de desarrollo de las competencias. Fue así como se construyó la primera versión de la caja de herramientas para la gestión de las competencias comportamentales, como un instrumento que ayude a los funcionarios evaluados y evaluadores a familiarizarse con acciones de desarrollo de las competencias comportamentales que requieren ser mejoradas en alguna de sus dimensiones: ser, hacer, saber.
La caja de herramientas para la gestión de las competencias comportamentales, está presentada en un archivo de Excel, distribuida de la siguiente manera, en la primera columna identifica el tipo de competencia así: institucional, gerencial, específicas y la de teletrabajo. En la segunda se encuentra el nombre de la competencia. En la tercera, el método de desarrollo (autodesarrollo, codesarrollo y entrenamiento experto). En la cuarta, se encuentran las dimensiones de la competencia según el énfasis sea en el ser (actitudes) saber (conocimientos) o hacer (habilidades). En la quinta, se encuentran las diferentes actividades de desarrollo, propuestas. Estas consisten en videos, películas, lecturas o actividades experienciales, acompañadas de las respectivas guías de aplicación.
Esta caja de herramientas está dispuesta en el micro sitio de evaluación de desempeño y medición del rendimiento laboral. 
Se elaboró y publicó video tutorial para el uso de la Caja de Herramientas.
Teniendo en cuenta que el tema de competencias comportamentales, requiere un desarrollo permanente y que sea sostenible en el tiempo, esta coordinación diseño el taller Gestión de Competencias:  Herramientas para el Desarrollo Integral de los servidores públicos de la DIAN, para coadyuvar en el proceso de mejora y desarrollo de las competencias comportamentales.
El objetivo del taller fue brindar herramientas conceptuales y prácticas para el desarrollo de las competencias comportamentales y el fortalecimiento integral de los servidores públicos, con el siguiente contenido temático: 
- Generalidades de las Competencias comportamentales
- Desarrollo del Ser: Inteligencia Emocional.
- Métodos de desarrollo de las competencias: autodesarrollo, codesarrollo, entrenamiento experto. 
- Caja de herramientas: presentación y práctica de tres técnicas contenidas en la misma
- Conclusiones
- Cierre
- Evaluación
Metodología: experiencial, participativo, constructivista. 
Intensidad horaria: El taller tuvo una duración de 16 horas en la modalidad semipresencial de las cuales 4 fueron dadas a través de autoestudio, para lo cual se facilitó a los participantes un material el cual fue evaluado a través de una herramienta utilizada en el desarrollo del taller, las 12 horas restantes fueron presenciales,  
Población objeto: funcionarios DIAN evaluados, evaluadores, independientemente del tipo de vinculación, modalidad de trabajo, nivel de empleo u otro.
Para la evaluación del mismo se utilizó la evaluación: de reacción.
Su ejecución inició el día 13 de mayo de 2019 y culminó el 28 de junio del año en curso con la participación de 1050 funcionarios del nivel central y de las direcciones seccionales de Bogotá, (Grandes Contribuyentes, Impuestos de Bogotá y Aduanas de Bogotá), en 47 talleres que facilitaron los profesionales de la Coordinación. 
De otro lado y teniendo en cuenta que desde el año 2018, se implementó el proceso de certificación en normas técnicas del programa COLOMBIA CERTIFICA administrado por el Centro de Gestión Administrativa del Servicio Nacional de Aprendizaje SENA Regional Bogotá, donde producto del convenio con el SENA para certificar en la norma de Orientar clientes de acuerdo a procedimiento y normativa inicialmente un total de 270 funcionarios ubicados en los Puntos de Contacto de la Seccional de Impuestos de Bogotá y la respectiva Subdirección, se certificaron 188 funcionarios que corresponde al 93% de la población, hubo 12 retiros voluntarios, es decir, el 6% y se presentaron 3 cancelaciones por parte del SENA, o sea el 1%, para la vigencia 2019, se planea continuar con la certificación de esta norma a nivel nacional, para lo cual, se han adelantado reuniones entre las Dependencias Asistencia al Cliente y Competencias Laborales.
Con este programa, el SENA y la DIAN han unido esfuerzos para promover, reconocer la experiencia y los conocimientos adquiridos a lo largo de la vida laboral de los participantes y exaltar el talento humano con el que cuenta la entidad para prestar un mejor servicio al cliente. 
Partiendo de este primer ejercicio como prueba piloto, durante el primer semestre se han adelantado las siguientes acciones:
- Planeación del proyecto Nacional con el SENA. (Meta 640 funcionarios)
- Realización de reuniones de planeación del proceso de certificación en la norma de Orientar clientes de acuerdo a procedimiento y normativa, entre las subdirecciones mencionadas.
- Definición de la población a Nivel Nacional en donde se realizará el proceso de certificación (Nueve seccionales y Nivel Central).
- Envío y recepción de formato de inscripción de los servidores públicos que participarán en la respectiva certificación con una población total de 277 funcionarios de las ciudades de Bogotá, Cali, Cartagena, Bucaramanga, Barranquilla y Pereira. 
- Acuerdo con la Subdirección de Personal para el proceso de certificación laboral de los candidatos, en trámite.
Es menester precisar que, dentro de los requisitos exigidos para poder certificarse en la respectiva norma, el funcionario debe haber cumplido al menos un año de experiencia en el ejercicio de funciones de atención al cliente. Actualmente estamos a la espera de la expedición de la Certificación laboral por parte de la Subdirección de Gestión de Personal.</t>
  </si>
  <si>
    <t>Falta</t>
  </si>
  <si>
    <t>Este resultado para el primer semestre, se presenta por los ajustes generados marco normativo, lo cual ha postergado el proceso de masificación. No obstante, mientras todo esto se surte, se ha buscado fortalecer el proceso de capacitación a los contribuyentes con 80 actividades enfocadas en socializar la nueva versión de F.E. Hasta el momento se han capacitado aproximadamente 18.093 contribuyentes, con lo cual se fortalecerá el acceso a la plataforma, y de esta manera cumplir a satisfacción con la meta establecida para el final de la presente vigencia, es decir, aproximadamente 103.000 contribuyentes habilitados para facturar electrónicamente con validación previa, que equivalen al 25% del total a nivel Nacional estimado.</t>
  </si>
  <si>
    <t xml:space="preserve">UAE. Dirección de Gestión Organizacional - Subdirección de Gestión de Análisis Operacional </t>
  </si>
  <si>
    <t>OBJETIVO</t>
  </si>
  <si>
    <t>Evaluación del Plan Táctico DIAN 2018 - 2022</t>
  </si>
  <si>
    <t>Vigencia 2019. Versión Nro. 4 Junio 14 de 2019
Evaluación Enero a Diciembre de 2018</t>
  </si>
  <si>
    <t>Notas: La evaluación del Plan Táctico de la DIAN 2018-2022 es realizada con base en la Información reportada por las dependencias responsables en los Informes de Gestión y Resultado IGR de Enero a Junio de 2019</t>
  </si>
  <si>
    <r>
      <t xml:space="preserve">VISIÓN: 
</t>
    </r>
    <r>
      <rPr>
        <sz val="10"/>
        <color indexed="8"/>
        <rFont val="Arial Narrow"/>
        <family val="2"/>
      </rPr>
      <t>Ser  reconocida como una de las organizaciones mas modernas e importantes del Estado colombiano, en donde la comunidad y nuestros aliados estratégicos tengan la seguridad y confianza en que actuamos con honestidad, agilidad, y eficiencia en el cumplimiento de nuestra misión.</t>
    </r>
  </si>
  <si>
    <r>
      <t xml:space="preserve">MISIÓN :
</t>
    </r>
    <r>
      <rPr>
        <sz val="10"/>
        <color indexed="8"/>
        <rFont val="Arial Narrow"/>
        <family val="2"/>
      </rPr>
      <t>Garantizar la seguridad fiscal, inspirando a la sociedad a contribuir; facilitando el entendimiento y cumplimiento de las obligaciones del contribuyente y usuario aduanero, para la consolidación de Colombia como un país, emprendedor, justo y equitativo.</t>
    </r>
  </si>
  <si>
    <t>OT01.01. Facilitar un recaudo simple y ágil</t>
  </si>
  <si>
    <t>OT01.02. Implementar el régimen simple</t>
  </si>
  <si>
    <t>OBJETIVO ESTRATEGICO OE02: Disminuir la evasión tributaria</t>
  </si>
  <si>
    <t>OBJETIVO ESTRATÉGICO OE01: Garantizar la sostenibilidad fiscal</t>
  </si>
  <si>
    <t>OT02.01. Generar programas de fiscalización inteligentes, efectivos y oportunos</t>
  </si>
  <si>
    <t>OT02.02. Implementar factura electrónica</t>
  </si>
  <si>
    <t>OBJETIVO ESTRATEGICO OE03: Disminuir el flagelo del contrabando</t>
  </si>
  <si>
    <t>OT03.01. Perfeccionar el sistema de desaduanamiento que promuevan el cumplimiento de la ley</t>
  </si>
  <si>
    <t>OT03.02. Fortalecer la entidad en el control efectivo del contrabando</t>
  </si>
  <si>
    <t>OBJETIVO ESTRATEGICO OE04: Asegurar la ejecución presupuestal</t>
  </si>
  <si>
    <t>OT04.01. Asegurar la ejecución presupuestal</t>
  </si>
  <si>
    <t>OBJETIVO ESTRATEGICO OE05: Asegurar los recursos y la adición presupuestal para la transformación tecnológica</t>
  </si>
  <si>
    <t>OT05.01. Establecer las bases para una dinámica de transformación tecnológica permanente de la entidad</t>
  </si>
  <si>
    <t>OT05.02. Integrar la tecnología requerida para modernizar la entidad</t>
  </si>
  <si>
    <t>OBJETIVO ESTRATEGICO OT06.01: Fortalecer competencias técnicas y conductuales</t>
  </si>
  <si>
    <t>OT06.01. Fortalecer competencias técnicas y conductuales</t>
  </si>
  <si>
    <t>OBJETIVO ESTRATEGICO OE07: Ser una institución centrada en el ciudadano</t>
  </si>
  <si>
    <t>OT07.01. Diseñar el plan de virtualización de los procesos</t>
  </si>
  <si>
    <t>OT07.02. Consolidar una cultura de servicio y relacionamiento</t>
  </si>
  <si>
    <t>Con el Decreto 1165 de 02 de julio 2019 y su, se da cumplimiento a la expedición del Decreto que compila y armoniza las disposiciones vigentes de la normatividad aduanera.
En lo que respecta al Decreto que establece las disposiciones que regirán cuando se implementen los servicios informáticos electrónicos, se estima para mediados de octubre</t>
  </si>
  <si>
    <t>Con la Resolución No. 46 del 26 de julio de 2019 que reglamenta el Decreto 1165 de 02 de julio 2019, se da cumplimiento a la expedición de la resolución reglamentaria del Decreto que compila y armoniza las disposiciones vigentes de la normatividad aduanera.
En lo que respecta a la resolución reglamentaria del Decreto que establece las disposiciones que regirán cuando se implementen los servicios informáticos electrónicos se estima para mediados de octubre</t>
  </si>
  <si>
    <t>No se puede reportar avance ya que se tenía programado para el mes de septiembre. Mediante correo electrónico del 16/09/19 se solicitó a planeación modificación en el Plan Operativo en cuanto a modificar la fecha de cumplimiento para diciembre.</t>
  </si>
  <si>
    <t xml:space="preserve">Mediante oficio No. 100210363-3268 de fecha 30 de agosto de 2019 se remitió correo electrónico a la Dirección de Gestión de Aduanas con el informe de Beneficios del primer semestre de 2019 correspondiente a la Coordinación OEA. </t>
  </si>
  <si>
    <t>Publicada la resolución de requisito para puertos, se encuentra en revisión de ajustes en la oficina Jurídica de la DIAN con los ajustes propuestos por las diferentes entidades.</t>
  </si>
  <si>
    <t>DGA
En el primer semestre de 2019 se realizó la primera versión del Diplomado OEA, dirigido a funcionarios y autoridades de control Invima, ICA y Policía, con el objetivo de fortalecer las competencias y brindar información del programa OEA.
SGTAduanera Cumplimiento 90% y Avance 53,89%
Para este periodo de análisis y de informe, el resultado del porcentaje de cumplimiento está asociado a la as actividades 14 y 15 del plan operativo. Relacionadas con Efectuar orientación y capacitación a los funcionarios de las Direcciones Seccionales de Aduanas del país en materia de valoración aduanera, origen y arancel y la Implementación de la Comunidad de Aprendizaje Virtual en materia de valoración, arancel y origen.</t>
  </si>
  <si>
    <t>Conversatorio ANDI cámara portuaria el 25/02/2019 participaron 13 personas. Capacitación Federación de Cafeteros cooperativas de Caficultores 26/02/2019 y 28/03/2019 participaron 60 personas.  Taller Como Implementar el OEA dirigido a empresas importadoras y exportadoras, el taller se divide en tres fechas se realizó el 27 de febrero, 7 y 14 de marzo de 2019 en la Escuela de la Dian Participaron 278 personas. Socialización OEA en la Dirección Seccional Santa Marta dirigida a usuarios externos 10/05/2019 participaron 36 personas.</t>
  </si>
  <si>
    <t>Se publicaron tres guías de implementación de beneficios OEA, con información sobre la aplicación de los beneficios comunes para todos los OEA, beneficios específicos para exportadores, importadores, las guías están publicadas en la página de la DIAN en el micrositio OEA , enlace beneficios OEA en el siguiente link https://www.dian.gov.co/aduanas/oea/inicio/Paginas/beneficiosOEA.aspx</t>
  </si>
  <si>
    <t xml:space="preserve">DGA
Se suscribió un Acuerdo de Reconocimiento Mutuo OEA 24 de mayo de 2019 con los países de la Comunidad Andina.
SGCE
La entrega de resultados de esta actividad está prevista para el mes de noviembre, sin embargo, durante el primer trimestre se participó en las reuniones (videoconferencias) de expertos en Regímenes Aduaneros de la Comunidad Andina en la cual se vienen adelantando trabajos de modificación de la Decisión 671 – Armonización de Regímenes Aduaneros, la cual se espera sea suscrita en este año.
De otro lado se dio respuesta sobre Implementación Memorando de Entendimiento entre el Servicio Aduanero de Corea y la Autoridad Tributaria y Aduanera de Colombia.
</t>
  </si>
  <si>
    <t xml:space="preserve">El día 30 de mayo se realizó la entrega a la Subdirección de Gestión de Procesos y Competencias Laborales de la primera versión de la Cartilla "Metodología para la identificación de situaciones problemáticas de los procesos y generación de alternativas de solución", junto con los seis (6) anexos que la componen. Este documento se encuentra en revisión de la Subdirección desde la fecha y los funcionarios de la Coordinación de Organización y Gestión de Calidad adelantan un ejercicio de prueba de implementación de la Metodología, para ajustar su contenido a la realidad.  
El documento final de diagnóstico de procesos será entregado en el mes de diciembre, según la meta establecida. </t>
  </si>
  <si>
    <t>Se recibieron 62 solicitudes de especificaciones funcionales y todas fueron gestionadas.</t>
  </si>
  <si>
    <t>Dentro de las acciones para el mantenimiento del Sistema de Gestión de Calidad y Ambiental, se ha trabajado en siete (7) grandes temas, los cuales a su vez se subdividen en actividades particulares. Los temas desarrollados para el cumplimiento de este compromiso son: 
- Gestión de capacitaciones. 
- Actualización de la documentación de los Sistemas de Gestión de acuerdo con los requerimientos de los responsables de los procesos de la Entidad. 
- Adelantar las actividades de transición de acuerdo con nuestra competencia para actualizar los Sistemas de Gestión de Calidad y de Gestión Ambiental - Normas Técnicas ISO 9001 e ISO 14:001 versiones 2015. 
- Cierre de brechas del Modelo Integrado de Planeación y Gestión – MIPG. 
- Auditorías Internas
- Puesta en producción del software para el Sistema de Gestión
Estrategias de divulgación y socialización - Ejecución Plan de Comunicaciones.</t>
  </si>
  <si>
    <t>Se recibieron tres (3) solicitudes de creación y una (1) de eliminación de Grupos internos de trabajo, las cuales fueron atendidas en su totalidad, así: 
- Creación de una División de Gestión de Control Operativo de la POLFA en la ciudad de Mocoa – Putumayo: no procedía la solicitud ya que requería un estudio técnico para ajustar del Decreto 4048 de 2008, ya que correspondía a la creación de una división y no de un GIT. 
- Eliminación del GIT de Control de Garantías y adscripción a Cobranzas, GIT de Normalización de Saldos: se remite respuesta indicando que la solicitud no procede debido a que no cuenta con la aprobación de la Dirección de Gestión de Ingresos. 
- Creación GIT Control a usuarios y auxiliares de la función aduanera y mercancías en abandono: la solicitud no procede porque no cuenta con la aprobación de la Dirección de Gestión de Aduanas.
Creación del Grupo Interno de Trabajo de Personal para la Dirección Seccional de Manizales: la solicitud no procede porque no cuenta con la aprobación de la Dirección de Gestión de Recursos y Administración Económica.</t>
  </si>
  <si>
    <t>Se remitieron los reportes de gestión requeridos a satisfacción.</t>
  </si>
  <si>
    <t>Se dispone de los servicios relacionados con el registro, habilitación, recepción, validación, servicio de facturación gratuita, solicitud de autorizaciones de proveedor tecnológico parametrizados y en servicio. El objetivo es contar con la solución completamente ajustada al final de la presente vigencia. Así se consolidará el proceso durante las vigencias restantes, con todos los contribuyentes que se encuentren facturando electrónicamente.</t>
  </si>
  <si>
    <t>Se realizó el piloto con facturadores, proveedores tecnológicos y desarrolladores de software con el fin de implementar la versión de validación previa de facturas electrónicas.</t>
  </si>
  <si>
    <t>Se expidieron las Resoluciones 1, 2, 13, 20, 30, 48 y 58 que regulan aspectos relacionados con la validación previa de facturas.</t>
  </si>
  <si>
    <t>Se definió el modelo de negocio para el registro de Facturas Electrónicas. Se espera poder contar con el funcionamiento pleno del registro de facturas para Factoring al finalizar la presente vigencia.</t>
  </si>
  <si>
    <t>Se elaboró el proyecto de Decreto para el registro de facturas electrónicas. Queda pendiente aprobación y sanción por parte de las áreas competentes.</t>
  </si>
  <si>
    <t>Se inició la especificación y desarrollo del servicio informático de registro de facturas electrónicas con base en el modelo de negocio aprobado. Se espera poder contar con el funcionamiento pleno del registro de facturas al finalizar el presente año</t>
  </si>
  <si>
    <t>La información sobre todo lo relacionado con Factura electrónica, se puso debidamente a disposición de la Dirección de Gestión Organizacional como insumo para las acciones de control a la evasión tributaria. Actualmente se dispone de tableros de control operativos, sin embargo, aún se encuentra pendiente desarrollar elementos adicionales para disponer la información a nivel detallado.</t>
  </si>
  <si>
    <t>El reporte de avance en la disponibilidad de información para las dependecias interesadas al interior de la entidad se tiene programado para desarrollar en el segundo semestre del presente año</t>
  </si>
  <si>
    <t>Se presentó a satisfacción el reporte sobre la gestión en Factura Electrónica realizada hasta la fecha.</t>
  </si>
  <si>
    <t>La apropiación presupuestal para la vigencia 2019 del PI es de $37.946.293.628, de los cuales se han establecido compromisos al 30 de junio por valor de $29.298.263.943 para una ejecución presupuestal a la fecha del 77,2%, con pagos por $10.693.858.759 equivalentes al 28,16% de ejecución financiera. El objetivo es superar el 90% de ejecución Presupuestal para lo que resta de la vigencia, pero es importante tener en cuenta que los recursos apropiados en 2019 fueron exclusivamente para actividades que dependen de una demanda de servicios, en este caso derivados de la logística necesaria para inspeccionar y disponer las mercancías aprehendidas y decomisadas por la Entidad, lo cual implica contar siempre con una disponibilidad de recursos que no siempre van a ser ejecutados en su totalidad.</t>
  </si>
  <si>
    <t>Se han presentado modificaciones Pptales a lo largo del periodo, por lo que no se ha cumplido con la meta de manera satisfactoria.  La ejecución financiera fue de $324.437.479, pero se generó un ajuste a los tiempos de la contratación que significará un importante incremento en la ejecución presupuestal para lo que resta de vigencia. Ello permitirá el cumplimiento de la meta superior al 90%.</t>
  </si>
  <si>
    <t>La iniciativa se incorporó al Plan Operativo 2019, con avances para junio y para diciembre, consistente en 2 informes sobre la ejecución de estrategias para la masificación del uso de las declaraciones anticipadas por parte de los usuarios de comercio exterior, de mercancías que no están obligadas, de los 2 informes ya se realizó uno.
Ahora, en cuanto a los cálculos de incremento de las declaraciones anticipadas, se realizarán para el reporte del último trimestre, por esta razón los porcentajes de cumplimiento de avance de la meta anual frente al plan táctico aparece en ceros. De otro lado, es importante señalar que las mediciones se deben realizar cuando ya se hayan implementados las estrategias para establecer la relación causalidad, entre estas y los resultados obtenidos.</t>
  </si>
  <si>
    <t xml:space="preserve">Sobre esta estrategia, el reporte de cifras se inició en junio, así que en Fiscalización al finalizar ese mes, aún no había resultado de  la evaluación de los insumos enviados por las Direcciones Seccionales para el primer semestre, en tal sentido, los resultados se empezarán a reflejar entre julio y agosto; motivo por el cual el cumplimiento y el avance se reportan en 0%, sin embargo, ya se realizó la labor de socialización con las Seccionales para dar a conocer todas y cada una de las actividades de los planes e indicadores que tienen a cargo para 2019.
Los lugares de reporte con esta actividad asignada, ya estaban trabajando al respecto al terminar el primer semestre. 
</t>
  </si>
  <si>
    <t xml:space="preserve">El resultado está previsto para entrega en el mes de octubre próximo, sin embargo, se han realizado los siguientes avances al respecto:
-Se realizó encuesta a las Direcciones Seccionales sobre el nivel de competencias obtenido por los inspectores de mercancías, en su última evaluación de desempeño.
-Selección de las competencias a medir
-Preparación de la prueba en los temas de técnica aduanera. </t>
  </si>
  <si>
    <t>Esta actividad estaba programada para inicio de reportes por parte de las Direcciones Seccionales en el mes de noviembre, por lo tanto, en el sentido estricto de cifras de los Planes Táctico y Operativo, no hay resultados.
No obstante, lo anterior hay un indicador vigente que hace la misma medición y el resultado es de 103, 62%, lo cual significa que más del 80% de las solicitudes de trámites manuales se atienden dentro de las 24 horas siguientes de su radicación.  El avance del 50%, se reporta porque a junio se había medido la mitad del año.
Se adjunta consulta del resultado que tiene como fuente el SIE de Planeación, el cual se adjunta al final del cuadro.</t>
  </si>
  <si>
    <t>Esta estrategia se está cumpliendo mediante la creación de un indicador denominado, “Eficacia en la atención oportuna de consultas realizadas por usuarios internos y externos (SISCOS)”, Subproceso - Apoyo a la Operación Aduanera. El cumplimiento fue de 99,53% al segundo trimestre y el avance de 50,00%, el cual se explica porque había transcurrido la mitad del periodo anual. 
Se adjunta pantalla de consulta del SIE de Planeación, a continuación.</t>
  </si>
  <si>
    <t>Durante el Periodo enero a junio, se realizaron 36 Comités de Normativa y Doctrina, que fueron reportados en el SIE de cada mes. El valor del cumplimiento corresponde con la mayor cantidad de comités celebrados.</t>
  </si>
  <si>
    <t xml:space="preserve">La Subdirección viene realizando todas las semanas los comité de Recursos Jurídicos la cual se cita por correo electrónico, adicionalmente se realiza la reunión en dos grupos de trabajo tributarios y aduaneros. Con relación a esta actividad se observa un cumplimiento del 100% generado por la realización de las reuniones y la presentación de los proyectos de fallo. </t>
  </si>
  <si>
    <t>Se Cumplió con la meta programada porque durante el periodo de enero a junio de 2019 se recibieron 44 proyectos entre Decretos, Resoluciones circulares convenios y otros actos administrativos a los cuales a todo se le revisó y se emitió concepto jurídico.</t>
  </si>
  <si>
    <t xml:space="preserve">Se Cumplió con la meta programada; durante el periodo enero a junio 2019. Llegaron 806 consultas a la SGND, de las cuales 572 se realizó estudio de Normativa y Doctrina para emitir un concepto por parte de SGND. </t>
  </si>
  <si>
    <t xml:space="preserve">Se Cumplió con la meta programada en la Página WEB de la Entidad se divulgó un (2) Boletín Aduanero correspondiente con la información de los conceptos relevantes de temas aduaneros que se emitieron en el trimestre. Se Cumplió con la meta programada En la Página WEB de la Entidad se divulgaron tres (6) Boletines Tributarios uno cada mes del periodo con la información de los conceptos y doctrina Tributaria más   relevantes de temas tributarios que se emitieron durante cada mes </t>
  </si>
  <si>
    <t xml:space="preserve">La Subdirección de Gestión de Recursos Jurídicos en cumplimiento al PR-GJ- 0117, ha atendido en total 1.352 solicitudes de recursos tributarios en sede administrativa, de las cuales 409 corresponden a Nivel Central y 943 a Direcciones Seccionales, a las cuales se les realizo análisis de fondo enmarcado dentro de la Ley, la Jurisprudencia y la Doctrina, se han fallado mediante las respectivas resoluciones. </t>
  </si>
  <si>
    <t>La Subdirección de Gestión de Recursos Jurídicos en cumplimiento al PR-GJ- 0117, ha atendido en total 1.938 solicitudes de recursos aduaneros en sede administrativa, de las cuales 51 corresponden a Nivel Central y 1.887 a Direcciones Seccionales, a las cuales se les realizo análisis de fondo enmarcado dentro de la Ley, la Jurisprudencia y la Doctrina, se han fallado mediante las respectivas resoluciones.</t>
  </si>
  <si>
    <t>La Subdirección de Gestión de Recursos Jurídicos en cumplimiento al PR-GJ- 0117, ha atendido en total 126 solicitudes de recursos cambiarios en sede administrativa, de las cuales en su totalidad corresponden a Direcciones Seccionales, a las cuales se les realizo análisis de fondo enmarcado dentro de la Ley, la Jurisprudencia y la Doctrina, se han fallado mediante las respectivas resoluciones.</t>
  </si>
  <si>
    <t>La Subdirección de Gestión de Recursos Jurídicos en cumplimiento al PR-GJ- 0117, ha atendido en total 257solicitudes de recursos de Reducción Sanción en sede administrativa, de las cuales en su totalidad corresponden a Direcciones Seccionales, a las cuales se les realizo análisis de fondo enmarcado dentro de la Ley, la Jurisprudencia y la Doctrina, se han fallado mediante las respectivas resoluciones.</t>
  </si>
  <si>
    <t>La Subdirección de Gestión de Recursos Jurídicos al asumir la competencia para fallar los recursos de reconsideración interpuestos por los recurrentes en temas tributarios y aduaneros identifica algunas debilidades y fortalezas en los procesos de investigación y decisión sometidos a su consideración los cuales se indican en el “abstract” que es publicado y socializado cada trimestre. Con relación a esta actividad se observa un cumplimiento del 100% generado por su elaboración y publicación.</t>
  </si>
  <si>
    <t xml:space="preserve">1) Monitorear las actividades de implementación del Plan Estratégico de las Tecnologías de la Información (Meta junio y diciembre)
Se continuaría realizando el seguimiento a la implementación de las actividades que conforman la estrategia de TI, y que se encuentran establecidas en el PETI para la vigencia 2019 para cumplir con el plan. 
</t>
  </si>
  <si>
    <t>Nivel de Cumplimiento Promedio del Plan Tactico Enero - Junio de 2019</t>
  </si>
  <si>
    <t>CUMPLIMIENTO DE LAS INICIATIVAS PROPUESTAS*</t>
  </si>
  <si>
    <t xml:space="preserve">* Estos porcentajes representan la consolidación del cumplimiento de los productos de las iniciativas registrados en el IGR.  No corresponde al avance del año.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</si>
</sst>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21"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sz val="10"/>
      <color indexed="8"/>
      <name val="Arial Narrow"/>
      <family val="2"/>
    </font>
    <font>
      <b/>
      <sz val="12"/>
      <color theme="0"/>
      <name val="Arial Narrow"/>
      <family val="2"/>
    </font>
    <font>
      <b/>
      <sz val="10"/>
      <color theme="0"/>
      <name val="Arial Narrow"/>
      <family val="2"/>
    </font>
    <font>
      <b/>
      <sz val="10"/>
      <color theme="0"/>
      <name val="Arial"/>
      <family val="2"/>
    </font>
    <font>
      <sz val="10"/>
      <name val="MS Sans Serif"/>
      <family val="2"/>
    </font>
    <font>
      <b/>
      <sz val="10"/>
      <color indexed="8"/>
      <name val="Arial Narrow"/>
      <family val="2"/>
    </font>
    <font>
      <b/>
      <sz val="12"/>
      <name val="Arial Narrow"/>
      <family val="2"/>
    </font>
    <font>
      <b/>
      <sz val="24"/>
      <color indexed="8"/>
      <name val="Arial Narrow"/>
      <family val="2"/>
    </font>
    <font>
      <b/>
      <sz val="14"/>
      <color indexed="9"/>
      <name val="Arial Narrow"/>
      <family val="2"/>
    </font>
    <font>
      <b/>
      <u/>
      <sz val="14"/>
      <color indexed="9"/>
      <name val="Arial Narrow"/>
      <family val="2"/>
    </font>
    <font>
      <b/>
      <sz val="14"/>
      <color theme="0"/>
      <name val="Arial Narrow"/>
      <family val="2"/>
    </font>
    <font>
      <b/>
      <sz val="16"/>
      <color theme="0"/>
      <name val="Arial Narrow"/>
      <family val="2"/>
    </font>
    <font>
      <sz val="10"/>
      <color indexed="8"/>
      <name val="Arial"/>
    </font>
    <font>
      <sz val="12"/>
      <color indexed="8"/>
      <name val="Times New Roman"/>
    </font>
    <font>
      <b/>
      <sz val="18"/>
      <color theme="0"/>
      <name val="Arial Narrow"/>
      <family val="2"/>
    </font>
  </fonts>
  <fills count="9">
    <fill>
      <patternFill patternType="none"/>
    </fill>
    <fill>
      <patternFill patternType="gray125"/>
    </fill>
    <fill>
      <patternFill patternType="solid">
        <fgColor rgb="FF0070C0"/>
        <bgColor indexed="64"/>
      </patternFill>
    </fill>
    <fill>
      <patternFill patternType="solid">
        <fgColor indexed="9"/>
        <bgColor indexed="64"/>
      </patternFill>
    </fill>
    <fill>
      <patternFill patternType="solid">
        <fgColor theme="0"/>
        <bgColor indexed="64"/>
      </patternFill>
    </fill>
    <fill>
      <patternFill patternType="solid">
        <fgColor rgb="FF339933"/>
        <bgColor indexed="64"/>
      </patternFill>
    </fill>
    <fill>
      <patternFill patternType="solid">
        <fgColor theme="9" tint="-0.249977111117893"/>
        <bgColor indexed="64"/>
      </patternFill>
    </fill>
    <fill>
      <patternFill patternType="solid">
        <fgColor rgb="FF009900"/>
        <bgColor indexed="64"/>
      </patternFill>
    </fill>
    <fill>
      <patternFill patternType="solid">
        <fgColor rgb="FF33643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0">
    <xf numFmtId="0" fontId="0" fillId="0" borderId="0"/>
    <xf numFmtId="0" fontId="4" fillId="0" borderId="0"/>
    <xf numFmtId="0" fontId="3" fillId="0" borderId="0"/>
    <xf numFmtId="9" fontId="10" fillId="0" borderId="0" applyFont="0" applyFill="0" applyBorder="0" applyAlignment="0" applyProtection="0"/>
    <xf numFmtId="41" fontId="10" fillId="0" borderId="0" applyFont="0" applyFill="0" applyBorder="0" applyAlignment="0" applyProtection="0"/>
    <xf numFmtId="0" fontId="2"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43" fontId="4" fillId="0" borderId="0" applyFont="0" applyFill="0" applyBorder="0" applyAlignment="0" applyProtection="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4" fillId="0" borderId="0" applyFont="0" applyFill="0" applyBorder="0" applyAlignment="0" applyProtection="0"/>
    <xf numFmtId="0" fontId="2" fillId="0" borderId="0"/>
    <xf numFmtId="43" fontId="4" fillId="0" borderId="0" applyFont="0" applyFill="0" applyBorder="0" applyAlignment="0" applyProtection="0"/>
    <xf numFmtId="0" fontId="2" fillId="0" borderId="0"/>
    <xf numFmtId="0" fontId="1" fillId="0" borderId="0"/>
    <xf numFmtId="0" fontId="1" fillId="0" borderId="0"/>
    <xf numFmtId="43" fontId="4" fillId="0" borderId="0" applyFont="0" applyFill="0" applyBorder="0" applyAlignment="0" applyProtection="0"/>
  </cellStyleXfs>
  <cellXfs count="44">
    <xf numFmtId="0" fontId="0" fillId="0" borderId="0" xfId="0"/>
    <xf numFmtId="0" fontId="9" fillId="2" borderId="1" xfId="1" applyFont="1" applyFill="1" applyBorder="1" applyAlignment="1">
      <alignment horizontal="center" vertical="center" wrapText="1"/>
    </xf>
    <xf numFmtId="0" fontId="5" fillId="0" borderId="1" xfId="1" applyFont="1" applyBorder="1" applyAlignment="1">
      <alignment horizontal="justify" vertical="center"/>
    </xf>
    <xf numFmtId="0" fontId="5" fillId="0" borderId="1" xfId="1" applyFont="1" applyBorder="1" applyAlignment="1">
      <alignment horizontal="left" vertical="center" wrapText="1"/>
    </xf>
    <xf numFmtId="0" fontId="6" fillId="0" borderId="1" xfId="1" applyFont="1" applyBorder="1" applyAlignment="1">
      <alignment horizontal="left" vertical="center" wrapText="1"/>
    </xf>
    <xf numFmtId="0" fontId="5" fillId="0" borderId="1" xfId="1" applyFont="1" applyFill="1" applyBorder="1" applyAlignment="1">
      <alignment vertical="center" wrapText="1"/>
    </xf>
    <xf numFmtId="0" fontId="5" fillId="0" borderId="1"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1" xfId="1" applyFont="1" applyFill="1" applyBorder="1" applyAlignment="1">
      <alignment horizontal="left" vertical="center" wrapText="1"/>
    </xf>
    <xf numFmtId="0" fontId="6" fillId="0" borderId="1" xfId="1" applyFont="1" applyFill="1" applyBorder="1" applyAlignment="1">
      <alignment horizontal="center" vertical="center"/>
    </xf>
    <xf numFmtId="0" fontId="0" fillId="0" borderId="1" xfId="0" applyBorder="1" applyAlignment="1">
      <alignment horizontal="center" vertical="center"/>
    </xf>
    <xf numFmtId="9" fontId="0" fillId="0" borderId="1" xfId="3"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justify" vertical="center" wrapText="1"/>
    </xf>
    <xf numFmtId="41" fontId="7" fillId="2" borderId="1" xfId="4" applyFont="1" applyFill="1" applyBorder="1" applyAlignment="1">
      <alignment horizontal="center" vertical="center"/>
    </xf>
    <xf numFmtId="41" fontId="6" fillId="0" borderId="1" xfId="4" applyFont="1" applyBorder="1" applyAlignment="1">
      <alignment horizontal="center" vertical="center"/>
    </xf>
    <xf numFmtId="41" fontId="0" fillId="0" borderId="0" xfId="4" applyFont="1" applyAlignment="1">
      <alignment horizontal="center"/>
    </xf>
    <xf numFmtId="0" fontId="0" fillId="0" borderId="0" xfId="0" applyAlignment="1">
      <alignment horizontal="justify" vertical="center" wrapText="1"/>
    </xf>
    <xf numFmtId="0" fontId="0" fillId="0" borderId="0" xfId="0" applyAlignment="1">
      <alignment wrapText="1"/>
    </xf>
    <xf numFmtId="10" fontId="16" fillId="7" borderId="5" xfId="1" applyNumberFormat="1" applyFont="1" applyFill="1" applyBorder="1" applyAlignment="1">
      <alignment horizontal="center" vertical="center"/>
    </xf>
    <xf numFmtId="10" fontId="11" fillId="3" borderId="5" xfId="1" applyNumberFormat="1" applyFont="1" applyFill="1" applyBorder="1" applyAlignment="1">
      <alignment horizontal="center" vertical="center"/>
    </xf>
    <xf numFmtId="10" fontId="17" fillId="6" borderId="8" xfId="1"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17" fillId="6" borderId="6" xfId="1" applyFont="1" applyFill="1" applyBorder="1" applyAlignment="1">
      <alignment horizontal="center" vertical="center" wrapText="1"/>
    </xf>
    <xf numFmtId="0" fontId="17" fillId="6" borderId="7" xfId="1" applyFont="1" applyFill="1" applyBorder="1" applyAlignment="1">
      <alignment horizontal="center" vertical="center" wrapText="1"/>
    </xf>
    <xf numFmtId="0" fontId="20" fillId="8" borderId="9" xfId="1" applyFont="1" applyFill="1" applyBorder="1" applyAlignment="1">
      <alignment horizontal="center" vertical="center" wrapText="1"/>
    </xf>
    <xf numFmtId="0" fontId="20" fillId="8" borderId="10" xfId="1" applyFont="1" applyFill="1" applyBorder="1" applyAlignment="1">
      <alignment horizontal="center" vertical="center" wrapText="1"/>
    </xf>
    <xf numFmtId="0" fontId="14" fillId="5" borderId="4" xfId="1" applyFont="1" applyFill="1" applyBorder="1" applyAlignment="1">
      <alignment vertical="center" wrapText="1"/>
    </xf>
    <xf numFmtId="0" fontId="15" fillId="5" borderId="1" xfId="1" applyFont="1" applyFill="1" applyBorder="1" applyAlignment="1">
      <alignment vertical="center" wrapText="1"/>
    </xf>
    <xf numFmtId="0" fontId="12" fillId="4" borderId="4" xfId="1" applyFont="1" applyFill="1" applyBorder="1" applyAlignment="1">
      <alignment vertical="center" wrapText="1"/>
    </xf>
    <xf numFmtId="0" fontId="12" fillId="4" borderId="1" xfId="1" applyFont="1" applyFill="1" applyBorder="1" applyAlignment="1">
      <alignment vertical="center" wrapText="1"/>
    </xf>
    <xf numFmtId="0" fontId="14" fillId="5" borderId="1" xfId="1" applyFont="1" applyFill="1" applyBorder="1" applyAlignment="1">
      <alignment vertical="center" wrapText="1"/>
    </xf>
    <xf numFmtId="0" fontId="11" fillId="0" borderId="2" xfId="1" applyFont="1" applyFill="1" applyBorder="1" applyAlignment="1">
      <alignment horizontal="center" vertical="center" wrapText="1"/>
    </xf>
    <xf numFmtId="0" fontId="11" fillId="0" borderId="0" xfId="1" applyFont="1" applyBorder="1" applyAlignment="1">
      <alignment horizontal="center" vertical="center" wrapText="1"/>
    </xf>
    <xf numFmtId="0" fontId="13" fillId="0" borderId="0" xfId="1" applyFont="1" applyBorder="1" applyAlignment="1">
      <alignment horizontal="center" vertical="center" wrapText="1"/>
    </xf>
    <xf numFmtId="0" fontId="11" fillId="0"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41" fontId="7" fillId="2" borderId="1" xfId="4" applyFont="1" applyFill="1" applyBorder="1" applyAlignment="1">
      <alignment horizontal="center" vertical="center"/>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8" borderId="11" xfId="1" applyFont="1" applyFill="1" applyBorder="1" applyAlignment="1">
      <alignment horizontal="center" vertical="center" wrapText="1"/>
    </xf>
  </cellXfs>
  <cellStyles count="20">
    <cellStyle name="Millares [0]" xfId="4" builtinId="6"/>
    <cellStyle name="Millares [0] 2" xfId="11"/>
    <cellStyle name="Millares 10" xfId="6"/>
    <cellStyle name="Millares 10 2" xfId="9"/>
    <cellStyle name="Millares 10 2 2" xfId="15"/>
    <cellStyle name="Millares 10 2 3" xfId="19"/>
    <cellStyle name="Millares 10 3" xfId="13"/>
    <cellStyle name="Millares 2" xfId="12"/>
    <cellStyle name="Normal" xfId="0" builtinId="0"/>
    <cellStyle name="Normal 2" xfId="1"/>
    <cellStyle name="Normal 3" xfId="2"/>
    <cellStyle name="Normal 3 2" xfId="14"/>
    <cellStyle name="Normal 3 3" xfId="10"/>
    <cellStyle name="Normal 4" xfId="5"/>
    <cellStyle name="Normal 5" xfId="17"/>
    <cellStyle name="Normal 8 3" xfId="8"/>
    <cellStyle name="Normal 8 3 2" xfId="16"/>
    <cellStyle name="Normal 8 3 3" xfId="18"/>
    <cellStyle name="Porcentaje" xfId="3" builtinId="5"/>
    <cellStyle name="Porcentaje 2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19" zoomScale="115" zoomScaleNormal="115" workbookViewId="0">
      <selection activeCell="A4" sqref="A4:H4"/>
    </sheetView>
  </sheetViews>
  <sheetFormatPr baseColWidth="10" defaultRowHeight="12.75" x14ac:dyDescent="0.2"/>
  <cols>
    <col min="1" max="5" width="21" customWidth="1"/>
    <col min="6" max="6" width="12.7109375" customWidth="1"/>
    <col min="7" max="7" width="21" hidden="1" customWidth="1"/>
    <col min="8" max="8" width="23.42578125" customWidth="1"/>
  </cols>
  <sheetData>
    <row r="1" spans="1:8" x14ac:dyDescent="0.2">
      <c r="A1" s="35" t="s">
        <v>1067</v>
      </c>
      <c r="B1" s="35"/>
      <c r="C1" s="35"/>
      <c r="D1" s="35"/>
      <c r="E1" s="35"/>
      <c r="F1" s="35"/>
      <c r="G1" s="35"/>
      <c r="H1" s="35"/>
    </row>
    <row r="2" spans="1:8" ht="30" x14ac:dyDescent="0.2">
      <c r="A2" s="36" t="s">
        <v>1069</v>
      </c>
      <c r="B2" s="36"/>
      <c r="C2" s="36"/>
      <c r="D2" s="36"/>
      <c r="E2" s="36"/>
      <c r="F2" s="36"/>
      <c r="G2" s="36"/>
      <c r="H2" s="36"/>
    </row>
    <row r="3" spans="1:8" x14ac:dyDescent="0.2">
      <c r="A3" s="35" t="s">
        <v>1070</v>
      </c>
      <c r="B3" s="35"/>
      <c r="C3" s="35"/>
      <c r="D3" s="35"/>
      <c r="E3" s="35"/>
      <c r="F3" s="35"/>
      <c r="G3" s="35"/>
      <c r="H3" s="35"/>
    </row>
    <row r="4" spans="1:8" ht="33.75" customHeight="1" x14ac:dyDescent="0.2">
      <c r="A4" s="35" t="s">
        <v>1071</v>
      </c>
      <c r="B4" s="35"/>
      <c r="C4" s="35"/>
      <c r="D4" s="35"/>
      <c r="E4" s="35"/>
      <c r="F4" s="35"/>
      <c r="G4" s="35"/>
      <c r="H4" s="35"/>
    </row>
    <row r="5" spans="1:8" ht="42.75" customHeight="1" x14ac:dyDescent="0.2">
      <c r="A5" s="37" t="s">
        <v>1072</v>
      </c>
      <c r="B5" s="37"/>
      <c r="C5" s="37"/>
      <c r="D5" s="37"/>
      <c r="E5" s="37"/>
      <c r="F5" s="37"/>
      <c r="G5" s="37"/>
      <c r="H5" s="37"/>
    </row>
    <row r="6" spans="1:8" ht="39" customHeight="1" thickBot="1" x14ac:dyDescent="0.25">
      <c r="A6" s="34" t="s">
        <v>1073</v>
      </c>
      <c r="B6" s="34"/>
      <c r="C6" s="34"/>
      <c r="D6" s="34"/>
      <c r="E6" s="34"/>
      <c r="F6" s="34"/>
      <c r="G6" s="34"/>
      <c r="H6" s="34"/>
    </row>
    <row r="7" spans="1:8" ht="51" customHeight="1" x14ac:dyDescent="0.2">
      <c r="A7" s="27" t="s">
        <v>1068</v>
      </c>
      <c r="B7" s="28"/>
      <c r="C7" s="28"/>
      <c r="D7" s="28"/>
      <c r="E7" s="28"/>
      <c r="F7" s="28"/>
      <c r="G7" s="28"/>
      <c r="H7" s="43" t="s">
        <v>1135</v>
      </c>
    </row>
    <row r="8" spans="1:8" ht="26.25" customHeight="1" x14ac:dyDescent="0.2">
      <c r="A8" s="29" t="s">
        <v>1077</v>
      </c>
      <c r="B8" s="33"/>
      <c r="C8" s="33"/>
      <c r="D8" s="33"/>
      <c r="E8" s="33"/>
      <c r="F8" s="33"/>
      <c r="G8" s="33"/>
      <c r="H8" s="20">
        <f>AVERAGE(H9:H10)</f>
        <v>0.98190000000000022</v>
      </c>
    </row>
    <row r="9" spans="1:8" ht="26.25" customHeight="1" x14ac:dyDescent="0.2">
      <c r="A9" s="31" t="s">
        <v>1074</v>
      </c>
      <c r="B9" s="32"/>
      <c r="C9" s="32"/>
      <c r="D9" s="32"/>
      <c r="E9" s="32"/>
      <c r="F9" s="32"/>
      <c r="G9" s="32"/>
      <c r="H9" s="21">
        <f>IFERROR(AVERAGE('Hoja de W Plan Táctico V4'!S3:S19)/100,"-")</f>
        <v>0.98190000000000022</v>
      </c>
    </row>
    <row r="10" spans="1:8" ht="26.25" customHeight="1" x14ac:dyDescent="0.2">
      <c r="A10" s="31" t="s">
        <v>1075</v>
      </c>
      <c r="B10" s="32"/>
      <c r="C10" s="32"/>
      <c r="D10" s="32"/>
      <c r="E10" s="32"/>
      <c r="F10" s="32"/>
      <c r="G10" s="32"/>
      <c r="H10" s="21" t="str">
        <f>IFERROR(AVERAGE('Hoja de W Plan Táctico V4'!S20:S21)/100,"-")</f>
        <v>-</v>
      </c>
    </row>
    <row r="11" spans="1:8" ht="26.25" customHeight="1" x14ac:dyDescent="0.2">
      <c r="A11" s="29" t="s">
        <v>1076</v>
      </c>
      <c r="B11" s="33"/>
      <c r="C11" s="33"/>
      <c r="D11" s="33"/>
      <c r="E11" s="33"/>
      <c r="F11" s="33"/>
      <c r="G11" s="33"/>
      <c r="H11" s="20">
        <f>AVERAGE(H12:H13)</f>
        <v>0.8854702020202021</v>
      </c>
    </row>
    <row r="12" spans="1:8" ht="26.25" customHeight="1" x14ac:dyDescent="0.2">
      <c r="A12" s="31" t="s">
        <v>1078</v>
      </c>
      <c r="B12" s="32"/>
      <c r="C12" s="32"/>
      <c r="D12" s="32"/>
      <c r="E12" s="32"/>
      <c r="F12" s="32"/>
      <c r="G12" s="32"/>
      <c r="H12" s="21">
        <f>IFERROR(AVERAGE('Hoja de W Plan Táctico V4'!S22:S38)/100,"-")</f>
        <v>0.94381818181818189</v>
      </c>
    </row>
    <row r="13" spans="1:8" ht="26.25" customHeight="1" x14ac:dyDescent="0.2">
      <c r="A13" s="31" t="s">
        <v>1079</v>
      </c>
      <c r="B13" s="32"/>
      <c r="C13" s="32"/>
      <c r="D13" s="32"/>
      <c r="E13" s="32"/>
      <c r="F13" s="32"/>
      <c r="G13" s="32"/>
      <c r="H13" s="21">
        <f>IFERROR(AVERAGE('Hoja de W Plan Táctico V4'!S39:S48)/100,"-")</f>
        <v>0.82712222222222243</v>
      </c>
    </row>
    <row r="14" spans="1:8" ht="26.25" customHeight="1" x14ac:dyDescent="0.2">
      <c r="A14" s="29" t="s">
        <v>1080</v>
      </c>
      <c r="B14" s="33"/>
      <c r="C14" s="33"/>
      <c r="D14" s="33"/>
      <c r="E14" s="33"/>
      <c r="F14" s="33"/>
      <c r="G14" s="33"/>
      <c r="H14" s="20">
        <f>AVERAGE(H15:H16)</f>
        <v>0.92955429292929292</v>
      </c>
    </row>
    <row r="15" spans="1:8" ht="26.25" customHeight="1" x14ac:dyDescent="0.2">
      <c r="A15" s="31" t="s">
        <v>1081</v>
      </c>
      <c r="B15" s="32"/>
      <c r="C15" s="32"/>
      <c r="D15" s="32"/>
      <c r="E15" s="32"/>
      <c r="F15" s="32"/>
      <c r="G15" s="32"/>
      <c r="H15" s="21">
        <f>IFERROR(AVERAGE('Hoja de W Plan Táctico V4'!S49:S63)/100,"-")</f>
        <v>0.81423636363636365</v>
      </c>
    </row>
    <row r="16" spans="1:8" ht="26.25" customHeight="1" x14ac:dyDescent="0.2">
      <c r="A16" s="31" t="s">
        <v>1082</v>
      </c>
      <c r="B16" s="32"/>
      <c r="C16" s="32"/>
      <c r="D16" s="32"/>
      <c r="E16" s="32"/>
      <c r="F16" s="32"/>
      <c r="G16" s="32"/>
      <c r="H16" s="21">
        <f>IFERROR(AVERAGE('Hoja de W Plan Táctico V4'!S64:S85)/100,"-")</f>
        <v>1.0448722222222222</v>
      </c>
    </row>
    <row r="17" spans="1:8" ht="26.25" customHeight="1" x14ac:dyDescent="0.2">
      <c r="A17" s="29" t="s">
        <v>1083</v>
      </c>
      <c r="B17" s="30"/>
      <c r="C17" s="30"/>
      <c r="D17" s="30"/>
      <c r="E17" s="30"/>
      <c r="F17" s="30"/>
      <c r="G17" s="30"/>
      <c r="H17" s="20">
        <f>AVERAGE(H18)</f>
        <v>0.98887500000000006</v>
      </c>
    </row>
    <row r="18" spans="1:8" ht="26.25" customHeight="1" x14ac:dyDescent="0.2">
      <c r="A18" s="31" t="s">
        <v>1084</v>
      </c>
      <c r="B18" s="32"/>
      <c r="C18" s="32"/>
      <c r="D18" s="32"/>
      <c r="E18" s="32"/>
      <c r="F18" s="32"/>
      <c r="G18" s="32"/>
      <c r="H18" s="21">
        <f>IFERROR(AVERAGE('Hoja de W Plan Táctico V4'!S86:S89)/100,"-")</f>
        <v>0.98887500000000006</v>
      </c>
    </row>
    <row r="19" spans="1:8" ht="36" customHeight="1" x14ac:dyDescent="0.2">
      <c r="A19" s="29" t="s">
        <v>1085</v>
      </c>
      <c r="B19" s="30"/>
      <c r="C19" s="30"/>
      <c r="D19" s="30"/>
      <c r="E19" s="30"/>
      <c r="F19" s="30"/>
      <c r="G19" s="30"/>
      <c r="H19" s="20">
        <f>AVERAGE(H20:H21)</f>
        <v>0.83924722222222226</v>
      </c>
    </row>
    <row r="20" spans="1:8" ht="26.25" customHeight="1" x14ac:dyDescent="0.2">
      <c r="A20" s="31" t="s">
        <v>1086</v>
      </c>
      <c r="B20" s="32"/>
      <c r="C20" s="32"/>
      <c r="D20" s="32"/>
      <c r="E20" s="32"/>
      <c r="F20" s="32"/>
      <c r="G20" s="32"/>
      <c r="H20" s="21">
        <f>IFERROR(AVERAGE('Hoja de W Plan Táctico V4'!S90:S102)/100,"-")</f>
        <v>0.76474444444444445</v>
      </c>
    </row>
    <row r="21" spans="1:8" ht="26.25" customHeight="1" x14ac:dyDescent="0.2">
      <c r="A21" s="31" t="s">
        <v>1087</v>
      </c>
      <c r="B21" s="32"/>
      <c r="C21" s="32"/>
      <c r="D21" s="32"/>
      <c r="E21" s="32"/>
      <c r="F21" s="32"/>
      <c r="G21" s="32"/>
      <c r="H21" s="21">
        <f>IFERROR(AVERAGE('Hoja de W Plan Táctico V4'!S103:S112)/100,"-")</f>
        <v>0.91374999999999995</v>
      </c>
    </row>
    <row r="22" spans="1:8" ht="26.25" customHeight="1" x14ac:dyDescent="0.2">
      <c r="A22" s="29" t="s">
        <v>1088</v>
      </c>
      <c r="B22" s="30"/>
      <c r="C22" s="30"/>
      <c r="D22" s="30"/>
      <c r="E22" s="30"/>
      <c r="F22" s="30"/>
      <c r="G22" s="30"/>
      <c r="H22" s="20">
        <f>AVERAGE(H23)</f>
        <v>0.97092857142857136</v>
      </c>
    </row>
    <row r="23" spans="1:8" ht="26.25" customHeight="1" x14ac:dyDescent="0.2">
      <c r="A23" s="31" t="s">
        <v>1089</v>
      </c>
      <c r="B23" s="32"/>
      <c r="C23" s="32"/>
      <c r="D23" s="32"/>
      <c r="E23" s="32"/>
      <c r="F23" s="32"/>
      <c r="G23" s="32"/>
      <c r="H23" s="21">
        <f>IFERROR(AVERAGE('Hoja de W Plan Táctico V4'!S113:S121)/100,"-")</f>
        <v>0.97092857142857136</v>
      </c>
    </row>
    <row r="24" spans="1:8" ht="26.25" customHeight="1" x14ac:dyDescent="0.2">
      <c r="A24" s="29" t="s">
        <v>1090</v>
      </c>
      <c r="B24" s="30"/>
      <c r="C24" s="30"/>
      <c r="D24" s="30"/>
      <c r="E24" s="30"/>
      <c r="F24" s="30"/>
      <c r="G24" s="30"/>
      <c r="H24" s="20">
        <f>AVERAGE(H25:H26)</f>
        <v>0.90789568965517242</v>
      </c>
    </row>
    <row r="25" spans="1:8" ht="26.25" customHeight="1" x14ac:dyDescent="0.2">
      <c r="A25" s="31" t="s">
        <v>1091</v>
      </c>
      <c r="B25" s="32"/>
      <c r="C25" s="32"/>
      <c r="D25" s="32"/>
      <c r="E25" s="32"/>
      <c r="F25" s="32"/>
      <c r="G25" s="32"/>
      <c r="H25" s="21">
        <f>IFERROR(AVERAGE('Hoja de W Plan Táctico V4'!S122:S125)/100,"-")</f>
        <v>0.875</v>
      </c>
    </row>
    <row r="26" spans="1:8" ht="26.25" customHeight="1" x14ac:dyDescent="0.2">
      <c r="A26" s="31" t="s">
        <v>1092</v>
      </c>
      <c r="B26" s="32"/>
      <c r="C26" s="32"/>
      <c r="D26" s="32"/>
      <c r="E26" s="32"/>
      <c r="F26" s="32"/>
      <c r="G26" s="32"/>
      <c r="H26" s="21">
        <f>IFERROR(AVERAGE('Hoja de W Plan Táctico V4'!S126:S209)/100,"-")</f>
        <v>0.94079137931034484</v>
      </c>
    </row>
    <row r="27" spans="1:8" ht="26.25" customHeight="1" thickBot="1" x14ac:dyDescent="0.25">
      <c r="A27" s="25" t="s">
        <v>1134</v>
      </c>
      <c r="B27" s="26"/>
      <c r="C27" s="26"/>
      <c r="D27" s="26"/>
      <c r="E27" s="26"/>
      <c r="F27" s="26"/>
      <c r="G27" s="26"/>
      <c r="H27" s="22">
        <f>SUM(H24,H22,H19,H17,H14,H11,H8)/7</f>
        <v>0.92912442546506591</v>
      </c>
    </row>
    <row r="28" spans="1:8" x14ac:dyDescent="0.2">
      <c r="A28" t="s">
        <v>1136</v>
      </c>
    </row>
  </sheetData>
  <mergeCells count="27">
    <mergeCell ref="A6:H6"/>
    <mergeCell ref="A1:H1"/>
    <mergeCell ref="A2:H2"/>
    <mergeCell ref="A3:H3"/>
    <mergeCell ref="A4:H4"/>
    <mergeCell ref="A5:H5"/>
    <mergeCell ref="A24:G24"/>
    <mergeCell ref="A22:G22"/>
    <mergeCell ref="A23:G23"/>
    <mergeCell ref="A25:G25"/>
    <mergeCell ref="A26:G26"/>
    <mergeCell ref="A27:G27"/>
    <mergeCell ref="A7:G7"/>
    <mergeCell ref="A19:G19"/>
    <mergeCell ref="A20:G20"/>
    <mergeCell ref="A18:G18"/>
    <mergeCell ref="A21:G21"/>
    <mergeCell ref="A14:G14"/>
    <mergeCell ref="A15:G15"/>
    <mergeCell ref="A16:G16"/>
    <mergeCell ref="A17:G17"/>
    <mergeCell ref="A8:G8"/>
    <mergeCell ref="A9:G9"/>
    <mergeCell ref="A10:G10"/>
    <mergeCell ref="A11:G11"/>
    <mergeCell ref="A12:G12"/>
    <mergeCell ref="A13:G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tabSelected="1" zoomScale="85" zoomScaleNormal="85" workbookViewId="0">
      <pane xSplit="2" ySplit="2" topLeftCell="O213" activePane="bottomRight" state="frozen"/>
      <selection pane="topRight" activeCell="C1" sqref="C1"/>
      <selection pane="bottomLeft" activeCell="A3" sqref="A3"/>
      <selection pane="bottomRight" activeCell="T36" sqref="T36"/>
    </sheetView>
  </sheetViews>
  <sheetFormatPr baseColWidth="10" defaultRowHeight="12.75" x14ac:dyDescent="0.2"/>
  <cols>
    <col min="1" max="1" width="11" customWidth="1"/>
    <col min="2" max="2" width="37" customWidth="1"/>
    <col min="3" max="3" width="9.28515625" hidden="1" customWidth="1"/>
    <col min="4" max="4" width="33.85546875" hidden="1" customWidth="1"/>
    <col min="5" max="5" width="21" customWidth="1"/>
    <col min="6" max="6" width="29.140625" customWidth="1"/>
    <col min="7" max="7" width="20.5703125" hidden="1" customWidth="1"/>
    <col min="8" max="8" width="16.7109375" hidden="1" customWidth="1"/>
    <col min="9" max="9" width="21" hidden="1" customWidth="1"/>
    <col min="10" max="10" width="28.5703125" hidden="1" customWidth="1"/>
    <col min="11" max="11" width="45.7109375" customWidth="1"/>
    <col min="12" max="12" width="8.28515625" hidden="1" customWidth="1"/>
    <col min="13" max="13" width="10.5703125" hidden="1" customWidth="1"/>
    <col min="15" max="15" width="12" style="17" customWidth="1"/>
    <col min="16" max="16" width="8.140625" style="17" customWidth="1"/>
    <col min="17" max="17" width="9.42578125" style="17" customWidth="1"/>
    <col min="18" max="18" width="16.5703125" style="17" customWidth="1"/>
    <col min="19" max="19" width="25.7109375" style="13" customWidth="1"/>
    <col min="20" max="20" width="28.5703125" style="13" customWidth="1"/>
    <col min="21" max="21" width="66.28515625" style="18" customWidth="1"/>
  </cols>
  <sheetData>
    <row r="1" spans="1:21" ht="108" customHeight="1" x14ac:dyDescent="0.2">
      <c r="A1" s="38" t="s">
        <v>292</v>
      </c>
      <c r="B1" s="38" t="s">
        <v>293</v>
      </c>
      <c r="C1" s="38" t="s">
        <v>294</v>
      </c>
      <c r="D1" s="38" t="s">
        <v>295</v>
      </c>
      <c r="E1" s="38" t="s">
        <v>296</v>
      </c>
      <c r="F1" s="38" t="s">
        <v>297</v>
      </c>
      <c r="G1" s="38" t="s">
        <v>298</v>
      </c>
      <c r="H1" s="38" t="s">
        <v>299</v>
      </c>
      <c r="I1" s="41" t="s">
        <v>300</v>
      </c>
      <c r="J1" s="41" t="s">
        <v>301</v>
      </c>
      <c r="K1" s="38" t="s">
        <v>302</v>
      </c>
      <c r="L1" s="38" t="s">
        <v>303</v>
      </c>
      <c r="M1" s="39" t="s">
        <v>304</v>
      </c>
      <c r="N1" s="39"/>
      <c r="O1" s="40" t="s">
        <v>305</v>
      </c>
      <c r="P1" s="40"/>
      <c r="Q1" s="40"/>
      <c r="R1" s="40"/>
      <c r="S1" s="38" t="s">
        <v>893</v>
      </c>
      <c r="T1" s="38" t="s">
        <v>894</v>
      </c>
      <c r="U1" s="38" t="s">
        <v>895</v>
      </c>
    </row>
    <row r="2" spans="1:21" ht="25.5" x14ac:dyDescent="0.2">
      <c r="A2" s="38"/>
      <c r="B2" s="38"/>
      <c r="C2" s="38"/>
      <c r="D2" s="38"/>
      <c r="E2" s="38"/>
      <c r="F2" s="38"/>
      <c r="G2" s="38"/>
      <c r="H2" s="38"/>
      <c r="I2" s="42"/>
      <c r="J2" s="42"/>
      <c r="K2" s="38"/>
      <c r="L2" s="38"/>
      <c r="M2" s="1" t="s">
        <v>306</v>
      </c>
      <c r="N2" s="1" t="s">
        <v>307</v>
      </c>
      <c r="O2" s="15">
        <v>2019</v>
      </c>
      <c r="P2" s="15">
        <v>2020</v>
      </c>
      <c r="Q2" s="15">
        <v>2021</v>
      </c>
      <c r="R2" s="15">
        <v>2022</v>
      </c>
      <c r="S2" s="38"/>
      <c r="T2" s="38"/>
      <c r="U2" s="38"/>
    </row>
    <row r="3" spans="1:21" ht="89.25" x14ac:dyDescent="0.2">
      <c r="A3" s="2" t="s">
        <v>279</v>
      </c>
      <c r="B3" s="2" t="s">
        <v>57</v>
      </c>
      <c r="C3" s="2" t="s">
        <v>308</v>
      </c>
      <c r="D3" s="3" t="s">
        <v>309</v>
      </c>
      <c r="E3" s="4" t="s">
        <v>53</v>
      </c>
      <c r="F3" s="5" t="s">
        <v>310</v>
      </c>
      <c r="G3" s="6" t="s">
        <v>311</v>
      </c>
      <c r="H3" s="6" t="s">
        <v>312</v>
      </c>
      <c r="I3" s="6" t="s">
        <v>313</v>
      </c>
      <c r="J3" s="7"/>
      <c r="K3" s="9" t="s">
        <v>314</v>
      </c>
      <c r="L3" s="8">
        <v>45</v>
      </c>
      <c r="M3" s="8">
        <v>180</v>
      </c>
      <c r="N3" s="8" t="s">
        <v>315</v>
      </c>
      <c r="O3" s="8">
        <v>45</v>
      </c>
      <c r="P3" s="8">
        <v>45</v>
      </c>
      <c r="Q3" s="8">
        <v>45</v>
      </c>
      <c r="R3" s="8">
        <v>45</v>
      </c>
      <c r="S3" s="11">
        <v>100</v>
      </c>
      <c r="T3" s="11">
        <v>51.11</v>
      </c>
      <c r="U3" s="14" t="s">
        <v>945</v>
      </c>
    </row>
    <row r="4" spans="1:21" ht="51" x14ac:dyDescent="0.2">
      <c r="A4" s="2" t="s">
        <v>280</v>
      </c>
      <c r="B4" s="2" t="s">
        <v>58</v>
      </c>
      <c r="C4" s="2" t="s">
        <v>308</v>
      </c>
      <c r="D4" s="3" t="s">
        <v>309</v>
      </c>
      <c r="E4" s="4" t="s">
        <v>53</v>
      </c>
      <c r="F4" s="5" t="s">
        <v>316</v>
      </c>
      <c r="G4" s="6" t="s">
        <v>317</v>
      </c>
      <c r="H4" s="6" t="s">
        <v>312</v>
      </c>
      <c r="I4" s="6" t="s">
        <v>313</v>
      </c>
      <c r="J4" s="7"/>
      <c r="K4" s="9" t="s">
        <v>318</v>
      </c>
      <c r="L4" s="8">
        <v>100</v>
      </c>
      <c r="M4" s="8">
        <v>100</v>
      </c>
      <c r="N4" s="8" t="s">
        <v>319</v>
      </c>
      <c r="O4" s="8">
        <v>100</v>
      </c>
      <c r="P4" s="8">
        <v>100</v>
      </c>
      <c r="Q4" s="8">
        <v>100</v>
      </c>
      <c r="R4" s="8">
        <v>100</v>
      </c>
      <c r="S4" s="11">
        <v>100</v>
      </c>
      <c r="T4" s="11">
        <v>50</v>
      </c>
      <c r="U4" s="14" t="s">
        <v>946</v>
      </c>
    </row>
    <row r="5" spans="1:21" ht="409.5" x14ac:dyDescent="0.2">
      <c r="A5" s="2" t="s">
        <v>270</v>
      </c>
      <c r="B5" s="2" t="s">
        <v>98</v>
      </c>
      <c r="C5" s="2" t="s">
        <v>320</v>
      </c>
      <c r="D5" s="3" t="s">
        <v>321</v>
      </c>
      <c r="E5" s="4" t="s">
        <v>92</v>
      </c>
      <c r="F5" s="5" t="s">
        <v>322</v>
      </c>
      <c r="G5" s="6" t="s">
        <v>323</v>
      </c>
      <c r="H5" s="6" t="s">
        <v>312</v>
      </c>
      <c r="I5" s="6" t="s">
        <v>313</v>
      </c>
      <c r="J5" s="7"/>
      <c r="K5" s="9" t="s">
        <v>324</v>
      </c>
      <c r="L5" s="8">
        <v>0</v>
      </c>
      <c r="M5" s="8">
        <v>100</v>
      </c>
      <c r="N5" s="8" t="s">
        <v>319</v>
      </c>
      <c r="O5" s="8">
        <v>50</v>
      </c>
      <c r="P5" s="8">
        <v>50</v>
      </c>
      <c r="Q5" s="8">
        <v>0</v>
      </c>
      <c r="R5" s="8">
        <v>0</v>
      </c>
      <c r="S5" s="11">
        <v>100</v>
      </c>
      <c r="T5" s="11">
        <v>50</v>
      </c>
      <c r="U5" s="14" t="s">
        <v>906</v>
      </c>
    </row>
    <row r="6" spans="1:21" ht="87.75" customHeight="1" x14ac:dyDescent="0.2">
      <c r="A6" s="2" t="s">
        <v>283</v>
      </c>
      <c r="B6" s="2" t="s">
        <v>99</v>
      </c>
      <c r="C6" s="2" t="s">
        <v>320</v>
      </c>
      <c r="D6" s="3" t="s">
        <v>321</v>
      </c>
      <c r="E6" s="4" t="s">
        <v>92</v>
      </c>
      <c r="F6" s="5" t="s">
        <v>322</v>
      </c>
      <c r="G6" s="6" t="s">
        <v>323</v>
      </c>
      <c r="H6" s="6" t="s">
        <v>312</v>
      </c>
      <c r="I6" s="6" t="s">
        <v>313</v>
      </c>
      <c r="J6" s="7"/>
      <c r="K6" s="9" t="s">
        <v>325</v>
      </c>
      <c r="L6" s="8">
        <v>0</v>
      </c>
      <c r="M6" s="8">
        <v>100</v>
      </c>
      <c r="N6" s="8" t="s">
        <v>319</v>
      </c>
      <c r="O6" s="8">
        <v>20</v>
      </c>
      <c r="P6" s="8">
        <v>20</v>
      </c>
      <c r="Q6" s="8">
        <v>30</v>
      </c>
      <c r="R6" s="8">
        <v>30</v>
      </c>
      <c r="S6" s="11">
        <v>100</v>
      </c>
      <c r="T6" s="11">
        <v>33.33</v>
      </c>
      <c r="U6" s="14" t="s">
        <v>896</v>
      </c>
    </row>
    <row r="7" spans="1:21" ht="318.75" x14ac:dyDescent="0.2">
      <c r="A7" s="2" t="s">
        <v>274</v>
      </c>
      <c r="B7" s="2" t="s">
        <v>326</v>
      </c>
      <c r="C7" s="2" t="s">
        <v>320</v>
      </c>
      <c r="D7" s="3" t="s">
        <v>321</v>
      </c>
      <c r="E7" s="4" t="s">
        <v>92</v>
      </c>
      <c r="F7" s="5" t="s">
        <v>327</v>
      </c>
      <c r="G7" s="6" t="s">
        <v>328</v>
      </c>
      <c r="H7" s="6" t="s">
        <v>312</v>
      </c>
      <c r="I7" s="6" t="s">
        <v>313</v>
      </c>
      <c r="J7" s="7"/>
      <c r="K7" s="9" t="s">
        <v>329</v>
      </c>
      <c r="L7" s="8">
        <v>0</v>
      </c>
      <c r="M7" s="8">
        <v>35</v>
      </c>
      <c r="N7" s="8" t="s">
        <v>315</v>
      </c>
      <c r="O7" s="8">
        <v>15</v>
      </c>
      <c r="P7" s="8">
        <v>20</v>
      </c>
      <c r="Q7" s="8">
        <v>0</v>
      </c>
      <c r="R7" s="8">
        <v>0</v>
      </c>
      <c r="S7" s="12">
        <v>1</v>
      </c>
      <c r="T7" s="12">
        <v>0.27</v>
      </c>
      <c r="U7" s="14" t="s">
        <v>905</v>
      </c>
    </row>
    <row r="8" spans="1:21" ht="38.25" x14ac:dyDescent="0.2">
      <c r="A8" s="2" t="s">
        <v>231</v>
      </c>
      <c r="B8" s="2" t="s">
        <v>89</v>
      </c>
      <c r="C8" s="2" t="s">
        <v>308</v>
      </c>
      <c r="D8" s="3" t="s">
        <v>330</v>
      </c>
      <c r="E8" s="4" t="s">
        <v>82</v>
      </c>
      <c r="F8" s="5" t="s">
        <v>331</v>
      </c>
      <c r="G8" s="6" t="s">
        <v>332</v>
      </c>
      <c r="H8" s="6" t="s">
        <v>312</v>
      </c>
      <c r="I8" s="6" t="s">
        <v>313</v>
      </c>
      <c r="J8" s="7"/>
      <c r="K8" s="9" t="s">
        <v>333</v>
      </c>
      <c r="L8" s="8"/>
      <c r="M8" s="8">
        <v>100</v>
      </c>
      <c r="N8" s="8" t="s">
        <v>319</v>
      </c>
      <c r="O8" s="8">
        <v>100</v>
      </c>
      <c r="P8" s="8">
        <v>0</v>
      </c>
      <c r="Q8" s="8">
        <v>0</v>
      </c>
      <c r="R8" s="8">
        <v>0</v>
      </c>
      <c r="S8" s="10" t="s">
        <v>907</v>
      </c>
      <c r="T8" s="11" t="s">
        <v>907</v>
      </c>
      <c r="U8" s="14" t="s">
        <v>972</v>
      </c>
    </row>
    <row r="9" spans="1:21" ht="63.75" x14ac:dyDescent="0.2">
      <c r="A9" s="2" t="s">
        <v>284</v>
      </c>
      <c r="B9" s="2" t="s">
        <v>334</v>
      </c>
      <c r="C9" s="2" t="s">
        <v>308</v>
      </c>
      <c r="D9" s="3" t="s">
        <v>335</v>
      </c>
      <c r="E9" s="4" t="s">
        <v>82</v>
      </c>
      <c r="F9" s="5" t="s">
        <v>336</v>
      </c>
      <c r="G9" s="6" t="s">
        <v>337</v>
      </c>
      <c r="H9" s="6" t="s">
        <v>312</v>
      </c>
      <c r="I9" s="6" t="s">
        <v>313</v>
      </c>
      <c r="J9" s="7"/>
      <c r="K9" s="9" t="s">
        <v>338</v>
      </c>
      <c r="L9" s="8"/>
      <c r="M9" s="8">
        <v>100</v>
      </c>
      <c r="N9" s="8" t="s">
        <v>319</v>
      </c>
      <c r="O9" s="8">
        <v>80</v>
      </c>
      <c r="P9" s="8">
        <v>20</v>
      </c>
      <c r="Q9" s="8">
        <v>0</v>
      </c>
      <c r="R9" s="8">
        <v>0</v>
      </c>
      <c r="S9" s="11" t="s">
        <v>907</v>
      </c>
      <c r="T9" s="11" t="s">
        <v>907</v>
      </c>
      <c r="U9" s="14" t="s">
        <v>973</v>
      </c>
    </row>
    <row r="10" spans="1:21" ht="102" x14ac:dyDescent="0.2">
      <c r="A10" s="2" t="s">
        <v>285</v>
      </c>
      <c r="B10" s="2" t="s">
        <v>83</v>
      </c>
      <c r="C10" s="2" t="s">
        <v>308</v>
      </c>
      <c r="D10" s="3" t="s">
        <v>339</v>
      </c>
      <c r="E10" s="4" t="s">
        <v>82</v>
      </c>
      <c r="F10" s="5" t="s">
        <v>340</v>
      </c>
      <c r="G10" s="6" t="s">
        <v>341</v>
      </c>
      <c r="H10" s="6" t="s">
        <v>312</v>
      </c>
      <c r="I10" s="6" t="s">
        <v>313</v>
      </c>
      <c r="J10" s="7"/>
      <c r="K10" s="9" t="s">
        <v>342</v>
      </c>
      <c r="L10" s="8"/>
      <c r="M10" s="8">
        <v>39.200000000000003</v>
      </c>
      <c r="N10" s="8" t="s">
        <v>343</v>
      </c>
      <c r="O10" s="8">
        <v>8.9</v>
      </c>
      <c r="P10" s="8">
        <v>9.4</v>
      </c>
      <c r="Q10" s="8">
        <v>10.1</v>
      </c>
      <c r="R10" s="8">
        <v>10.8</v>
      </c>
      <c r="S10" s="11">
        <v>128.12</v>
      </c>
      <c r="T10" s="11">
        <v>59.79</v>
      </c>
      <c r="U10" s="14" t="s">
        <v>974</v>
      </c>
    </row>
    <row r="11" spans="1:21" ht="76.5" x14ac:dyDescent="0.2">
      <c r="A11" s="2" t="s">
        <v>177</v>
      </c>
      <c r="B11" s="2" t="s">
        <v>84</v>
      </c>
      <c r="C11" s="2" t="s">
        <v>308</v>
      </c>
      <c r="D11" s="3" t="s">
        <v>344</v>
      </c>
      <c r="E11" s="4" t="s">
        <v>82</v>
      </c>
      <c r="F11" s="5" t="s">
        <v>345</v>
      </c>
      <c r="G11" s="6" t="s">
        <v>346</v>
      </c>
      <c r="H11" s="6" t="s">
        <v>312</v>
      </c>
      <c r="I11" s="6" t="s">
        <v>313</v>
      </c>
      <c r="J11" s="7"/>
      <c r="K11" s="9" t="s">
        <v>347</v>
      </c>
      <c r="L11" s="8"/>
      <c r="M11" s="8">
        <v>100</v>
      </c>
      <c r="N11" s="8" t="s">
        <v>319</v>
      </c>
      <c r="O11" s="8">
        <v>25</v>
      </c>
      <c r="P11" s="8">
        <v>25</v>
      </c>
      <c r="Q11" s="8">
        <v>25</v>
      </c>
      <c r="R11" s="8">
        <v>25</v>
      </c>
      <c r="S11" s="11">
        <v>152.80000000000001</v>
      </c>
      <c r="T11" s="11">
        <v>60.97</v>
      </c>
      <c r="U11" s="14" t="s">
        <v>975</v>
      </c>
    </row>
    <row r="12" spans="1:21" ht="191.25" x14ac:dyDescent="0.2">
      <c r="A12" s="2" t="s">
        <v>286</v>
      </c>
      <c r="B12" s="2" t="s">
        <v>87</v>
      </c>
      <c r="C12" s="2" t="s">
        <v>308</v>
      </c>
      <c r="D12" s="3" t="s">
        <v>348</v>
      </c>
      <c r="E12" s="4" t="s">
        <v>82</v>
      </c>
      <c r="F12" s="5" t="s">
        <v>349</v>
      </c>
      <c r="G12" s="6" t="s">
        <v>350</v>
      </c>
      <c r="H12" s="6" t="s">
        <v>312</v>
      </c>
      <c r="I12" s="6" t="s">
        <v>313</v>
      </c>
      <c r="J12" s="7"/>
      <c r="K12" s="9" t="s">
        <v>351</v>
      </c>
      <c r="L12" s="8"/>
      <c r="M12" s="8">
        <v>100</v>
      </c>
      <c r="N12" s="8" t="s">
        <v>319</v>
      </c>
      <c r="O12" s="8">
        <v>25</v>
      </c>
      <c r="P12" s="8">
        <v>25</v>
      </c>
      <c r="Q12" s="8">
        <v>25</v>
      </c>
      <c r="R12" s="8">
        <v>25</v>
      </c>
      <c r="S12" s="11">
        <v>98.32</v>
      </c>
      <c r="T12" s="11">
        <v>49.16</v>
      </c>
      <c r="U12" s="14" t="s">
        <v>976</v>
      </c>
    </row>
    <row r="13" spans="1:21" ht="191.25" x14ac:dyDescent="0.2">
      <c r="A13" s="2" t="s">
        <v>287</v>
      </c>
      <c r="B13" s="2" t="s">
        <v>86</v>
      </c>
      <c r="C13" s="2" t="s">
        <v>308</v>
      </c>
      <c r="D13" s="3" t="s">
        <v>348</v>
      </c>
      <c r="E13" s="4" t="s">
        <v>82</v>
      </c>
      <c r="F13" s="5" t="s">
        <v>349</v>
      </c>
      <c r="G13" s="6" t="s">
        <v>350</v>
      </c>
      <c r="H13" s="6" t="s">
        <v>312</v>
      </c>
      <c r="I13" s="6" t="s">
        <v>313</v>
      </c>
      <c r="J13" s="7"/>
      <c r="K13" s="9" t="s">
        <v>352</v>
      </c>
      <c r="L13" s="8"/>
      <c r="M13" s="8">
        <v>100</v>
      </c>
      <c r="N13" s="8" t="s">
        <v>319</v>
      </c>
      <c r="O13" s="8">
        <v>25</v>
      </c>
      <c r="P13" s="8">
        <v>25</v>
      </c>
      <c r="Q13" s="8">
        <v>25</v>
      </c>
      <c r="R13" s="8">
        <v>25</v>
      </c>
      <c r="S13" s="11">
        <v>98.33</v>
      </c>
      <c r="T13" s="11">
        <v>49.16</v>
      </c>
      <c r="U13" s="14" t="s">
        <v>977</v>
      </c>
    </row>
    <row r="14" spans="1:21" ht="102" x14ac:dyDescent="0.2">
      <c r="A14" s="2" t="s">
        <v>289</v>
      </c>
      <c r="B14" s="2" t="s">
        <v>88</v>
      </c>
      <c r="C14" s="2" t="s">
        <v>320</v>
      </c>
      <c r="D14" s="3" t="s">
        <v>353</v>
      </c>
      <c r="E14" s="4" t="s">
        <v>82</v>
      </c>
      <c r="F14" s="5" t="s">
        <v>354</v>
      </c>
      <c r="G14" s="6" t="s">
        <v>355</v>
      </c>
      <c r="H14" s="6" t="s">
        <v>312</v>
      </c>
      <c r="I14" s="6" t="s">
        <v>313</v>
      </c>
      <c r="J14" s="7"/>
      <c r="K14" s="9" t="s">
        <v>356</v>
      </c>
      <c r="L14" s="8"/>
      <c r="M14" s="8">
        <v>1</v>
      </c>
      <c r="N14" s="8" t="s">
        <v>315</v>
      </c>
      <c r="O14" s="8">
        <v>1</v>
      </c>
      <c r="P14" s="8">
        <v>0</v>
      </c>
      <c r="Q14" s="8">
        <v>0</v>
      </c>
      <c r="R14" s="8">
        <v>0</v>
      </c>
      <c r="S14" s="11">
        <v>100</v>
      </c>
      <c r="T14" s="11">
        <v>100</v>
      </c>
      <c r="U14" s="14" t="s">
        <v>978</v>
      </c>
    </row>
    <row r="15" spans="1:21" ht="76.5" x14ac:dyDescent="0.2">
      <c r="A15" s="2" t="s">
        <v>232</v>
      </c>
      <c r="B15" s="2" t="s">
        <v>85</v>
      </c>
      <c r="C15" s="2" t="s">
        <v>320</v>
      </c>
      <c r="D15" s="3" t="s">
        <v>357</v>
      </c>
      <c r="E15" s="4" t="s">
        <v>82</v>
      </c>
      <c r="F15" s="5" t="s">
        <v>358</v>
      </c>
      <c r="G15" s="6" t="s">
        <v>355</v>
      </c>
      <c r="H15" s="6" t="s">
        <v>312</v>
      </c>
      <c r="I15" s="6" t="s">
        <v>313</v>
      </c>
      <c r="J15" s="7"/>
      <c r="K15" s="9" t="s">
        <v>356</v>
      </c>
      <c r="L15" s="8"/>
      <c r="M15" s="8">
        <v>1</v>
      </c>
      <c r="N15" s="8" t="s">
        <v>315</v>
      </c>
      <c r="O15" s="8">
        <v>1</v>
      </c>
      <c r="P15" s="8">
        <v>0</v>
      </c>
      <c r="Q15" s="8">
        <v>0</v>
      </c>
      <c r="R15" s="8">
        <v>0</v>
      </c>
      <c r="S15" s="11" t="s">
        <v>907</v>
      </c>
      <c r="T15" s="11" t="s">
        <v>907</v>
      </c>
      <c r="U15" s="14" t="s">
        <v>982</v>
      </c>
    </row>
    <row r="16" spans="1:21" ht="63.75" x14ac:dyDescent="0.2">
      <c r="A16" s="2" t="s">
        <v>281</v>
      </c>
      <c r="B16" s="2" t="s">
        <v>90</v>
      </c>
      <c r="C16" s="2" t="s">
        <v>320</v>
      </c>
      <c r="D16" s="3" t="s">
        <v>359</v>
      </c>
      <c r="E16" s="4" t="s">
        <v>82</v>
      </c>
      <c r="F16" s="5" t="s">
        <v>360</v>
      </c>
      <c r="G16" s="6" t="s">
        <v>361</v>
      </c>
      <c r="H16" s="6" t="s">
        <v>312</v>
      </c>
      <c r="I16" s="6" t="s">
        <v>313</v>
      </c>
      <c r="J16" s="7"/>
      <c r="K16" s="9" t="s">
        <v>362</v>
      </c>
      <c r="L16" s="8"/>
      <c r="M16" s="8">
        <v>100</v>
      </c>
      <c r="N16" s="8" t="s">
        <v>319</v>
      </c>
      <c r="O16" s="8">
        <v>100</v>
      </c>
      <c r="P16" s="8">
        <v>0</v>
      </c>
      <c r="Q16" s="8">
        <v>0</v>
      </c>
      <c r="R16" s="8">
        <v>0</v>
      </c>
      <c r="S16" s="11">
        <v>100</v>
      </c>
      <c r="T16" s="11">
        <v>50</v>
      </c>
      <c r="U16" s="14" t="s">
        <v>979</v>
      </c>
    </row>
    <row r="17" spans="1:21" ht="63.75" x14ac:dyDescent="0.2">
      <c r="A17" s="2" t="s">
        <v>281</v>
      </c>
      <c r="B17" s="2" t="s">
        <v>90</v>
      </c>
      <c r="C17" s="2" t="s">
        <v>320</v>
      </c>
      <c r="D17" s="3" t="s">
        <v>359</v>
      </c>
      <c r="E17" s="4" t="s">
        <v>82</v>
      </c>
      <c r="F17" s="5" t="s">
        <v>360</v>
      </c>
      <c r="G17" s="6" t="s">
        <v>361</v>
      </c>
      <c r="H17" s="6" t="s">
        <v>312</v>
      </c>
      <c r="I17" s="6" t="s">
        <v>313</v>
      </c>
      <c r="J17" s="7"/>
      <c r="K17" s="9" t="s">
        <v>363</v>
      </c>
      <c r="L17" s="8"/>
      <c r="M17" s="8">
        <v>100</v>
      </c>
      <c r="N17" s="8" t="s">
        <v>319</v>
      </c>
      <c r="O17" s="8">
        <v>100</v>
      </c>
      <c r="P17" s="8">
        <v>0</v>
      </c>
      <c r="Q17" s="8">
        <v>0</v>
      </c>
      <c r="R17" s="8">
        <v>0</v>
      </c>
      <c r="S17" s="11">
        <v>100</v>
      </c>
      <c r="T17" s="11">
        <v>60</v>
      </c>
      <c r="U17" s="14" t="s">
        <v>980</v>
      </c>
    </row>
    <row r="18" spans="1:21" ht="76.5" x14ac:dyDescent="0.2">
      <c r="A18" s="2" t="s">
        <v>196</v>
      </c>
      <c r="B18" s="2" t="s">
        <v>48</v>
      </c>
      <c r="C18" s="2" t="s">
        <v>320</v>
      </c>
      <c r="D18" s="3" t="s">
        <v>364</v>
      </c>
      <c r="E18" s="4" t="s">
        <v>365</v>
      </c>
      <c r="F18" s="5" t="s">
        <v>366</v>
      </c>
      <c r="G18" s="6" t="s">
        <v>367</v>
      </c>
      <c r="H18" s="6" t="s">
        <v>312</v>
      </c>
      <c r="I18" s="6" t="s">
        <v>368</v>
      </c>
      <c r="J18" s="7"/>
      <c r="K18" s="9" t="s">
        <v>369</v>
      </c>
      <c r="L18" s="8">
        <v>0</v>
      </c>
      <c r="M18" s="8">
        <v>100</v>
      </c>
      <c r="N18" s="8" t="s">
        <v>319</v>
      </c>
      <c r="O18" s="8">
        <v>100</v>
      </c>
      <c r="P18" s="8">
        <v>0</v>
      </c>
      <c r="Q18" s="8">
        <v>0</v>
      </c>
      <c r="R18" s="8">
        <v>0</v>
      </c>
      <c r="S18" s="11" t="s">
        <v>907</v>
      </c>
      <c r="T18" s="11" t="s">
        <v>907</v>
      </c>
      <c r="U18" s="14" t="s">
        <v>989</v>
      </c>
    </row>
    <row r="19" spans="1:21" ht="75.75" customHeight="1" x14ac:dyDescent="0.2">
      <c r="A19" s="2" t="s">
        <v>273</v>
      </c>
      <c r="B19" s="2" t="s">
        <v>39</v>
      </c>
      <c r="C19" s="2" t="s">
        <v>308</v>
      </c>
      <c r="D19" s="3" t="s">
        <v>370</v>
      </c>
      <c r="E19" s="4" t="s">
        <v>38</v>
      </c>
      <c r="F19" s="5" t="s">
        <v>371</v>
      </c>
      <c r="G19" s="6" t="s">
        <v>372</v>
      </c>
      <c r="H19" s="6" t="s">
        <v>312</v>
      </c>
      <c r="I19" s="6" t="s">
        <v>313</v>
      </c>
      <c r="J19" s="7"/>
      <c r="K19" s="9" t="s">
        <v>373</v>
      </c>
      <c r="L19" s="8">
        <v>9797</v>
      </c>
      <c r="M19" s="8">
        <v>1114</v>
      </c>
      <c r="N19" s="8" t="s">
        <v>315</v>
      </c>
      <c r="O19" s="8">
        <v>1114</v>
      </c>
      <c r="P19" s="8">
        <v>0</v>
      </c>
      <c r="Q19" s="8">
        <v>0</v>
      </c>
      <c r="R19" s="8">
        <v>0</v>
      </c>
      <c r="S19" s="11">
        <v>97.9</v>
      </c>
      <c r="T19" s="11">
        <v>29.37</v>
      </c>
      <c r="U19" s="14" t="s">
        <v>991</v>
      </c>
    </row>
    <row r="20" spans="1:21" ht="127.5" x14ac:dyDescent="0.2">
      <c r="A20" s="2" t="s">
        <v>288</v>
      </c>
      <c r="B20" s="2" t="s">
        <v>374</v>
      </c>
      <c r="C20" s="2" t="s">
        <v>308</v>
      </c>
      <c r="D20" s="3" t="s">
        <v>321</v>
      </c>
      <c r="E20" s="4" t="s">
        <v>92</v>
      </c>
      <c r="F20" s="5" t="s">
        <v>375</v>
      </c>
      <c r="G20" s="6" t="s">
        <v>376</v>
      </c>
      <c r="H20" s="6" t="s">
        <v>312</v>
      </c>
      <c r="I20" s="6" t="s">
        <v>313</v>
      </c>
      <c r="J20" s="7" t="s">
        <v>377</v>
      </c>
      <c r="K20" s="9" t="s">
        <v>378</v>
      </c>
      <c r="L20" s="8">
        <v>0</v>
      </c>
      <c r="M20" s="8">
        <v>100</v>
      </c>
      <c r="N20" s="8" t="s">
        <v>319</v>
      </c>
      <c r="O20" s="8">
        <v>100</v>
      </c>
      <c r="P20" s="8">
        <v>100</v>
      </c>
      <c r="Q20" s="8">
        <v>100</v>
      </c>
      <c r="R20" s="8">
        <v>100</v>
      </c>
      <c r="S20" s="11" t="s">
        <v>907</v>
      </c>
      <c r="T20" s="11" t="s">
        <v>907</v>
      </c>
      <c r="U20" s="14" t="s">
        <v>996</v>
      </c>
    </row>
    <row r="21" spans="1:21" ht="89.25" x14ac:dyDescent="0.2">
      <c r="A21" s="2" t="s">
        <v>220</v>
      </c>
      <c r="B21" s="2" t="s">
        <v>96</v>
      </c>
      <c r="C21" s="2" t="s">
        <v>320</v>
      </c>
      <c r="D21" s="3" t="s">
        <v>321</v>
      </c>
      <c r="E21" s="4" t="s">
        <v>92</v>
      </c>
      <c r="F21" s="5" t="s">
        <v>379</v>
      </c>
      <c r="G21" s="6" t="s">
        <v>376</v>
      </c>
      <c r="H21" s="6" t="s">
        <v>312</v>
      </c>
      <c r="I21" s="6" t="s">
        <v>313</v>
      </c>
      <c r="J21" s="7" t="s">
        <v>75</v>
      </c>
      <c r="K21" s="9" t="s">
        <v>380</v>
      </c>
      <c r="L21" s="8">
        <v>0</v>
      </c>
      <c r="M21" s="8">
        <v>100</v>
      </c>
      <c r="N21" s="8" t="s">
        <v>319</v>
      </c>
      <c r="O21" s="8">
        <v>100</v>
      </c>
      <c r="P21" s="8">
        <v>0</v>
      </c>
      <c r="Q21" s="8">
        <v>0</v>
      </c>
      <c r="R21" s="8">
        <v>0</v>
      </c>
      <c r="S21" s="11" t="s">
        <v>907</v>
      </c>
      <c r="T21" s="11" t="s">
        <v>907</v>
      </c>
      <c r="U21" s="14" t="s">
        <v>997</v>
      </c>
    </row>
    <row r="22" spans="1:21" ht="409.5" x14ac:dyDescent="0.2">
      <c r="A22" s="2" t="s">
        <v>140</v>
      </c>
      <c r="B22" s="2" t="s">
        <v>16</v>
      </c>
      <c r="C22" s="2" t="s">
        <v>308</v>
      </c>
      <c r="D22" s="3" t="s">
        <v>381</v>
      </c>
      <c r="E22" s="4" t="s">
        <v>9</v>
      </c>
      <c r="F22" s="5" t="s">
        <v>382</v>
      </c>
      <c r="G22" s="6" t="s">
        <v>383</v>
      </c>
      <c r="H22" s="6" t="s">
        <v>312</v>
      </c>
      <c r="I22" s="6" t="s">
        <v>313</v>
      </c>
      <c r="J22" s="7"/>
      <c r="K22" s="9" t="s">
        <v>384</v>
      </c>
      <c r="L22" s="8"/>
      <c r="M22" s="8">
        <v>4</v>
      </c>
      <c r="N22" s="8" t="s">
        <v>315</v>
      </c>
      <c r="O22" s="8">
        <v>1</v>
      </c>
      <c r="P22" s="8">
        <v>1</v>
      </c>
      <c r="Q22" s="8">
        <v>1</v>
      </c>
      <c r="R22" s="8">
        <v>1</v>
      </c>
      <c r="S22" s="11">
        <v>25</v>
      </c>
      <c r="T22" s="11">
        <v>25</v>
      </c>
      <c r="U22" s="14" t="s">
        <v>1013</v>
      </c>
    </row>
    <row r="23" spans="1:21" ht="38.25" x14ac:dyDescent="0.2">
      <c r="A23" s="2" t="s">
        <v>251</v>
      </c>
      <c r="B23" s="2" t="s">
        <v>15</v>
      </c>
      <c r="C23" s="2" t="s">
        <v>320</v>
      </c>
      <c r="D23" s="3" t="s">
        <v>385</v>
      </c>
      <c r="E23" s="4" t="s">
        <v>9</v>
      </c>
      <c r="F23" s="5" t="s">
        <v>386</v>
      </c>
      <c r="G23" s="6" t="s">
        <v>387</v>
      </c>
      <c r="H23" s="6" t="s">
        <v>312</v>
      </c>
      <c r="I23" s="6" t="s">
        <v>313</v>
      </c>
      <c r="J23" s="7"/>
      <c r="K23" s="9" t="s">
        <v>388</v>
      </c>
      <c r="L23" s="8"/>
      <c r="M23" s="8">
        <v>1</v>
      </c>
      <c r="N23" s="8" t="s">
        <v>315</v>
      </c>
      <c r="O23" s="8">
        <v>1</v>
      </c>
      <c r="P23" s="8">
        <v>0</v>
      </c>
      <c r="Q23" s="8">
        <v>0</v>
      </c>
      <c r="R23" s="8">
        <v>0</v>
      </c>
      <c r="S23" s="11" t="s">
        <v>907</v>
      </c>
      <c r="T23" s="11" t="s">
        <v>907</v>
      </c>
      <c r="U23" s="14" t="s">
        <v>1024</v>
      </c>
    </row>
    <row r="24" spans="1:21" ht="38.25" x14ac:dyDescent="0.2">
      <c r="A24" s="2" t="s">
        <v>251</v>
      </c>
      <c r="B24" s="2" t="s">
        <v>15</v>
      </c>
      <c r="C24" s="2" t="s">
        <v>320</v>
      </c>
      <c r="D24" s="3" t="s">
        <v>389</v>
      </c>
      <c r="E24" s="4" t="s">
        <v>9</v>
      </c>
      <c r="F24" s="5" t="s">
        <v>386</v>
      </c>
      <c r="G24" s="6" t="s">
        <v>387</v>
      </c>
      <c r="H24" s="6" t="s">
        <v>312</v>
      </c>
      <c r="I24" s="6" t="s">
        <v>313</v>
      </c>
      <c r="J24" s="7"/>
      <c r="K24" s="9" t="s">
        <v>390</v>
      </c>
      <c r="L24" s="8"/>
      <c r="M24" s="8">
        <v>2</v>
      </c>
      <c r="N24" s="8" t="s">
        <v>315</v>
      </c>
      <c r="O24" s="8">
        <v>0</v>
      </c>
      <c r="P24" s="8">
        <v>1</v>
      </c>
      <c r="Q24" s="8">
        <v>1</v>
      </c>
      <c r="R24" s="8">
        <v>0</v>
      </c>
      <c r="S24" s="11" t="s">
        <v>907</v>
      </c>
      <c r="T24" s="11" t="s">
        <v>907</v>
      </c>
      <c r="U24" s="14" t="s">
        <v>1014</v>
      </c>
    </row>
    <row r="25" spans="1:21" ht="38.25" x14ac:dyDescent="0.2">
      <c r="A25" s="2" t="s">
        <v>251</v>
      </c>
      <c r="B25" s="2" t="s">
        <v>15</v>
      </c>
      <c r="C25" s="2" t="s">
        <v>320</v>
      </c>
      <c r="D25" s="3" t="s">
        <v>391</v>
      </c>
      <c r="E25" s="4" t="s">
        <v>9</v>
      </c>
      <c r="F25" s="5" t="s">
        <v>386</v>
      </c>
      <c r="G25" s="6" t="s">
        <v>387</v>
      </c>
      <c r="H25" s="6" t="s">
        <v>312</v>
      </c>
      <c r="I25" s="6" t="s">
        <v>313</v>
      </c>
      <c r="J25" s="7"/>
      <c r="K25" s="9" t="s">
        <v>392</v>
      </c>
      <c r="L25" s="8"/>
      <c r="M25" s="8">
        <v>100</v>
      </c>
      <c r="N25" s="8" t="s">
        <v>319</v>
      </c>
      <c r="O25" s="8">
        <v>0</v>
      </c>
      <c r="P25" s="8">
        <v>0</v>
      </c>
      <c r="Q25" s="8">
        <v>25</v>
      </c>
      <c r="R25" s="8">
        <v>75</v>
      </c>
      <c r="S25" s="11" t="s">
        <v>907</v>
      </c>
      <c r="T25" s="11" t="s">
        <v>907</v>
      </c>
      <c r="U25" s="14" t="s">
        <v>1015</v>
      </c>
    </row>
    <row r="26" spans="1:21" ht="89.25" x14ac:dyDescent="0.2">
      <c r="A26" s="2" t="s">
        <v>198</v>
      </c>
      <c r="B26" s="2" t="s">
        <v>393</v>
      </c>
      <c r="C26" s="2" t="s">
        <v>308</v>
      </c>
      <c r="D26" s="3" t="s">
        <v>394</v>
      </c>
      <c r="E26" s="4" t="s">
        <v>395</v>
      </c>
      <c r="F26" s="5" t="s">
        <v>396</v>
      </c>
      <c r="G26" s="6" t="s">
        <v>397</v>
      </c>
      <c r="H26" s="6" t="s">
        <v>312</v>
      </c>
      <c r="I26" s="6" t="s">
        <v>313</v>
      </c>
      <c r="J26" s="7"/>
      <c r="K26" s="9" t="s">
        <v>398</v>
      </c>
      <c r="L26" s="8">
        <v>0</v>
      </c>
      <c r="M26" s="8">
        <v>100</v>
      </c>
      <c r="N26" s="8" t="s">
        <v>319</v>
      </c>
      <c r="O26" s="8">
        <v>20</v>
      </c>
      <c r="P26" s="8">
        <v>40</v>
      </c>
      <c r="Q26" s="8">
        <v>40</v>
      </c>
      <c r="R26" s="8">
        <v>0</v>
      </c>
      <c r="S26" s="11">
        <v>40</v>
      </c>
      <c r="T26" s="11">
        <v>50</v>
      </c>
      <c r="U26" s="14" t="s">
        <v>999</v>
      </c>
    </row>
    <row r="27" spans="1:21" ht="89.25" x14ac:dyDescent="0.2">
      <c r="A27" s="2" t="s">
        <v>399</v>
      </c>
      <c r="B27" s="2" t="s">
        <v>400</v>
      </c>
      <c r="C27" s="2" t="s">
        <v>320</v>
      </c>
      <c r="D27" s="3" t="s">
        <v>401</v>
      </c>
      <c r="E27" s="4" t="s">
        <v>395</v>
      </c>
      <c r="F27" s="5" t="s">
        <v>402</v>
      </c>
      <c r="G27" s="6" t="s">
        <v>397</v>
      </c>
      <c r="H27" s="6" t="s">
        <v>312</v>
      </c>
      <c r="I27" s="6" t="s">
        <v>403</v>
      </c>
      <c r="J27" s="7"/>
      <c r="K27" s="9" t="s">
        <v>404</v>
      </c>
      <c r="L27" s="8">
        <v>0</v>
      </c>
      <c r="M27" s="8">
        <v>100</v>
      </c>
      <c r="N27" s="8" t="s">
        <v>319</v>
      </c>
      <c r="O27" s="8">
        <v>0</v>
      </c>
      <c r="P27" s="8">
        <v>20</v>
      </c>
      <c r="Q27" s="8">
        <v>40</v>
      </c>
      <c r="R27" s="8">
        <v>40</v>
      </c>
      <c r="S27" s="11" t="s">
        <v>907</v>
      </c>
      <c r="T27" s="11" t="s">
        <v>907</v>
      </c>
      <c r="U27" s="14" t="s">
        <v>1000</v>
      </c>
    </row>
    <row r="28" spans="1:21" ht="63.75" x14ac:dyDescent="0.2">
      <c r="A28" s="2" t="s">
        <v>170</v>
      </c>
      <c r="B28" s="2" t="s">
        <v>67</v>
      </c>
      <c r="C28" s="2" t="s">
        <v>308</v>
      </c>
      <c r="D28" s="3" t="s">
        <v>405</v>
      </c>
      <c r="E28" s="4" t="s">
        <v>53</v>
      </c>
      <c r="F28" s="5" t="s">
        <v>406</v>
      </c>
      <c r="G28" s="6" t="s">
        <v>407</v>
      </c>
      <c r="H28" s="6" t="s">
        <v>312</v>
      </c>
      <c r="I28" s="6" t="s">
        <v>313</v>
      </c>
      <c r="J28" s="7"/>
      <c r="K28" s="9" t="s">
        <v>408</v>
      </c>
      <c r="L28" s="8"/>
      <c r="M28" s="8">
        <v>4</v>
      </c>
      <c r="N28" s="8" t="s">
        <v>315</v>
      </c>
      <c r="O28" s="8">
        <v>1</v>
      </c>
      <c r="P28" s="8">
        <v>1</v>
      </c>
      <c r="Q28" s="8">
        <v>1</v>
      </c>
      <c r="R28" s="8">
        <v>1</v>
      </c>
      <c r="S28" s="11" t="s">
        <v>907</v>
      </c>
      <c r="T28" s="11" t="s">
        <v>907</v>
      </c>
      <c r="U28" s="14" t="s">
        <v>947</v>
      </c>
    </row>
    <row r="29" spans="1:21" ht="153" x14ac:dyDescent="0.2">
      <c r="A29" s="2" t="s">
        <v>171</v>
      </c>
      <c r="B29" s="2" t="s">
        <v>409</v>
      </c>
      <c r="C29" s="2" t="s">
        <v>308</v>
      </c>
      <c r="D29" s="3" t="s">
        <v>410</v>
      </c>
      <c r="E29" s="4" t="s">
        <v>53</v>
      </c>
      <c r="F29" s="5" t="s">
        <v>411</v>
      </c>
      <c r="G29" s="6" t="s">
        <v>412</v>
      </c>
      <c r="H29" s="6" t="s">
        <v>312</v>
      </c>
      <c r="I29" s="6" t="s">
        <v>313</v>
      </c>
      <c r="J29" s="7"/>
      <c r="K29" s="9" t="s">
        <v>413</v>
      </c>
      <c r="L29" s="8"/>
      <c r="M29" s="8">
        <v>100</v>
      </c>
      <c r="N29" s="8" t="s">
        <v>319</v>
      </c>
      <c r="O29" s="8">
        <v>100</v>
      </c>
      <c r="P29" s="8">
        <v>100</v>
      </c>
      <c r="Q29" s="8">
        <v>100</v>
      </c>
      <c r="R29" s="8">
        <v>100</v>
      </c>
      <c r="S29" s="11">
        <v>100</v>
      </c>
      <c r="T29" s="11">
        <v>50</v>
      </c>
      <c r="U29" s="14" t="s">
        <v>948</v>
      </c>
    </row>
    <row r="30" spans="1:21" ht="63.75" x14ac:dyDescent="0.2">
      <c r="A30" s="2" t="s">
        <v>172</v>
      </c>
      <c r="B30" s="2" t="s">
        <v>68</v>
      </c>
      <c r="C30" s="2" t="s">
        <v>320</v>
      </c>
      <c r="D30" s="3" t="s">
        <v>414</v>
      </c>
      <c r="E30" s="4" t="s">
        <v>53</v>
      </c>
      <c r="F30" s="5" t="s">
        <v>72</v>
      </c>
      <c r="G30" s="6" t="s">
        <v>415</v>
      </c>
      <c r="H30" s="6" t="s">
        <v>312</v>
      </c>
      <c r="I30" s="6" t="s">
        <v>313</v>
      </c>
      <c r="J30" s="7"/>
      <c r="K30" s="9" t="s">
        <v>416</v>
      </c>
      <c r="L30" s="8"/>
      <c r="M30" s="8">
        <v>100</v>
      </c>
      <c r="N30" s="8" t="s">
        <v>319</v>
      </c>
      <c r="O30" s="8">
        <v>100</v>
      </c>
      <c r="P30" s="8">
        <v>100</v>
      </c>
      <c r="Q30" s="8">
        <v>100</v>
      </c>
      <c r="R30" s="8">
        <v>100</v>
      </c>
      <c r="S30" s="11">
        <v>100</v>
      </c>
      <c r="T30" s="11">
        <v>50</v>
      </c>
      <c r="U30" s="14" t="s">
        <v>949</v>
      </c>
    </row>
    <row r="31" spans="1:21" ht="63.75" x14ac:dyDescent="0.2">
      <c r="A31" s="2" t="s">
        <v>172</v>
      </c>
      <c r="B31" s="2" t="s">
        <v>68</v>
      </c>
      <c r="C31" s="2" t="s">
        <v>320</v>
      </c>
      <c r="D31" s="3" t="s">
        <v>414</v>
      </c>
      <c r="E31" s="4" t="s">
        <v>53</v>
      </c>
      <c r="F31" s="5"/>
      <c r="G31" s="6" t="s">
        <v>415</v>
      </c>
      <c r="H31" s="6" t="s">
        <v>312</v>
      </c>
      <c r="I31" s="6" t="s">
        <v>313</v>
      </c>
      <c r="J31" s="7"/>
      <c r="K31" s="9" t="s">
        <v>417</v>
      </c>
      <c r="L31" s="8">
        <v>100</v>
      </c>
      <c r="M31" s="8">
        <v>100</v>
      </c>
      <c r="N31" s="8" t="s">
        <v>319</v>
      </c>
      <c r="O31" s="8">
        <v>100</v>
      </c>
      <c r="P31" s="8">
        <v>100</v>
      </c>
      <c r="Q31" s="8">
        <v>100</v>
      </c>
      <c r="R31" s="8">
        <v>100</v>
      </c>
      <c r="S31" s="11">
        <v>100</v>
      </c>
      <c r="T31" s="11">
        <v>50</v>
      </c>
      <c r="U31" s="14" t="s">
        <v>950</v>
      </c>
    </row>
    <row r="32" spans="1:21" ht="51" x14ac:dyDescent="0.2">
      <c r="A32" s="2" t="s">
        <v>252</v>
      </c>
      <c r="B32" s="2" t="s">
        <v>69</v>
      </c>
      <c r="C32" s="2" t="s">
        <v>308</v>
      </c>
      <c r="D32" s="3" t="s">
        <v>414</v>
      </c>
      <c r="E32" s="4" t="s">
        <v>53</v>
      </c>
      <c r="F32" s="5"/>
      <c r="G32" s="6" t="s">
        <v>415</v>
      </c>
      <c r="H32" s="6" t="s">
        <v>312</v>
      </c>
      <c r="I32" s="6" t="s">
        <v>313</v>
      </c>
      <c r="J32" s="7"/>
      <c r="K32" s="9" t="s">
        <v>418</v>
      </c>
      <c r="L32" s="8"/>
      <c r="M32" s="8">
        <v>4</v>
      </c>
      <c r="N32" s="8" t="s">
        <v>315</v>
      </c>
      <c r="O32" s="8">
        <v>1</v>
      </c>
      <c r="P32" s="8">
        <v>1</v>
      </c>
      <c r="Q32" s="8">
        <v>1</v>
      </c>
      <c r="R32" s="8">
        <v>1</v>
      </c>
      <c r="S32" s="11" t="s">
        <v>907</v>
      </c>
      <c r="T32" s="11" t="s">
        <v>907</v>
      </c>
      <c r="U32" s="14" t="s">
        <v>951</v>
      </c>
    </row>
    <row r="33" spans="1:21" ht="89.25" x14ac:dyDescent="0.2">
      <c r="A33" s="2" t="s">
        <v>282</v>
      </c>
      <c r="B33" s="2" t="s">
        <v>419</v>
      </c>
      <c r="C33" s="2" t="s">
        <v>308</v>
      </c>
      <c r="D33" s="3" t="s">
        <v>420</v>
      </c>
      <c r="E33" s="4" t="s">
        <v>53</v>
      </c>
      <c r="F33" s="5" t="s">
        <v>421</v>
      </c>
      <c r="G33" s="6" t="s">
        <v>422</v>
      </c>
      <c r="H33" s="6" t="s">
        <v>312</v>
      </c>
      <c r="I33" s="6" t="s">
        <v>313</v>
      </c>
      <c r="J33" s="7"/>
      <c r="K33" s="9" t="s">
        <v>423</v>
      </c>
      <c r="L33" s="8">
        <v>100</v>
      </c>
      <c r="M33" s="8">
        <v>100</v>
      </c>
      <c r="N33" s="8" t="s">
        <v>319</v>
      </c>
      <c r="O33" s="8">
        <v>100</v>
      </c>
      <c r="P33" s="8">
        <v>100</v>
      </c>
      <c r="Q33" s="8">
        <v>100</v>
      </c>
      <c r="R33" s="8">
        <v>100</v>
      </c>
      <c r="S33" s="11">
        <v>100</v>
      </c>
      <c r="T33" s="11">
        <v>50</v>
      </c>
      <c r="U33" s="14" t="s">
        <v>952</v>
      </c>
    </row>
    <row r="34" spans="1:21" ht="51" x14ac:dyDescent="0.2">
      <c r="A34" s="2" t="s">
        <v>173</v>
      </c>
      <c r="B34" s="2" t="s">
        <v>59</v>
      </c>
      <c r="C34" s="2" t="s">
        <v>308</v>
      </c>
      <c r="D34" s="3" t="s">
        <v>309</v>
      </c>
      <c r="E34" s="4" t="s">
        <v>53</v>
      </c>
      <c r="F34" s="5" t="s">
        <v>424</v>
      </c>
      <c r="G34" s="6" t="s">
        <v>425</v>
      </c>
      <c r="H34" s="6" t="s">
        <v>312</v>
      </c>
      <c r="I34" s="6" t="s">
        <v>313</v>
      </c>
      <c r="J34" s="7"/>
      <c r="K34" s="9" t="s">
        <v>426</v>
      </c>
      <c r="L34" s="8">
        <v>1</v>
      </c>
      <c r="M34" s="8">
        <v>4</v>
      </c>
      <c r="N34" s="8" t="s">
        <v>315</v>
      </c>
      <c r="O34" s="8">
        <v>1</v>
      </c>
      <c r="P34" s="8">
        <v>1</v>
      </c>
      <c r="Q34" s="8">
        <v>1</v>
      </c>
      <c r="R34" s="8">
        <v>1</v>
      </c>
      <c r="S34" s="11">
        <v>100</v>
      </c>
      <c r="T34" s="11">
        <v>50</v>
      </c>
      <c r="U34" s="14" t="s">
        <v>953</v>
      </c>
    </row>
    <row r="35" spans="1:21" ht="114.75" x14ac:dyDescent="0.2">
      <c r="A35" s="2" t="s">
        <v>199</v>
      </c>
      <c r="B35" s="2" t="s">
        <v>122</v>
      </c>
      <c r="C35" s="2" t="s">
        <v>308</v>
      </c>
      <c r="D35" s="3" t="s">
        <v>427</v>
      </c>
      <c r="E35" s="4" t="s">
        <v>428</v>
      </c>
      <c r="F35" s="5" t="s">
        <v>429</v>
      </c>
      <c r="G35" s="6" t="s">
        <v>397</v>
      </c>
      <c r="H35" s="6" t="s">
        <v>312</v>
      </c>
      <c r="I35" s="6" t="s">
        <v>313</v>
      </c>
      <c r="J35" s="7"/>
      <c r="K35" s="9" t="s">
        <v>430</v>
      </c>
      <c r="L35" s="8">
        <v>3800000</v>
      </c>
      <c r="M35" s="8">
        <v>16600000</v>
      </c>
      <c r="N35" s="8" t="s">
        <v>431</v>
      </c>
      <c r="O35" s="8">
        <v>4000000</v>
      </c>
      <c r="P35" s="8">
        <v>4100000</v>
      </c>
      <c r="Q35" s="8">
        <v>4200000</v>
      </c>
      <c r="R35" s="8">
        <v>4300000</v>
      </c>
      <c r="S35" s="11">
        <v>147.78</v>
      </c>
      <c r="T35" s="11">
        <v>66.5</v>
      </c>
      <c r="U35" s="14" t="s">
        <v>1003</v>
      </c>
    </row>
    <row r="36" spans="1:21" ht="76.5" x14ac:dyDescent="0.2">
      <c r="A36" s="2" t="s">
        <v>200</v>
      </c>
      <c r="B36" s="2" t="s">
        <v>124</v>
      </c>
      <c r="C36" s="2" t="s">
        <v>308</v>
      </c>
      <c r="D36" s="3" t="s">
        <v>432</v>
      </c>
      <c r="E36" s="4" t="s">
        <v>123</v>
      </c>
      <c r="F36" s="5" t="s">
        <v>433</v>
      </c>
      <c r="G36" s="6" t="s">
        <v>397</v>
      </c>
      <c r="H36" s="6" t="s">
        <v>312</v>
      </c>
      <c r="I36" s="6" t="s">
        <v>313</v>
      </c>
      <c r="J36" s="7"/>
      <c r="K36" s="9" t="s">
        <v>434</v>
      </c>
      <c r="L36" s="8">
        <v>176560000000</v>
      </c>
      <c r="M36" s="8">
        <v>828443208000</v>
      </c>
      <c r="N36" s="8" t="s">
        <v>435</v>
      </c>
      <c r="O36" s="16">
        <v>201000000000</v>
      </c>
      <c r="P36" s="16">
        <v>205020000000</v>
      </c>
      <c r="Q36" s="16">
        <v>209120400000</v>
      </c>
      <c r="R36" s="16">
        <v>213302808000</v>
      </c>
      <c r="S36" s="11">
        <v>119.35</v>
      </c>
      <c r="T36" s="11">
        <v>70.680000000000007</v>
      </c>
      <c r="U36" s="14" t="s">
        <v>899</v>
      </c>
    </row>
    <row r="37" spans="1:21" ht="89.25" x14ac:dyDescent="0.2">
      <c r="A37" s="2" t="s">
        <v>201</v>
      </c>
      <c r="B37" s="2" t="s">
        <v>128</v>
      </c>
      <c r="C37" s="2" t="s">
        <v>308</v>
      </c>
      <c r="D37" s="3" t="s">
        <v>436</v>
      </c>
      <c r="E37" s="4" t="s">
        <v>127</v>
      </c>
      <c r="F37" s="5" t="s">
        <v>433</v>
      </c>
      <c r="G37" s="6" t="s">
        <v>397</v>
      </c>
      <c r="H37" s="6" t="s">
        <v>312</v>
      </c>
      <c r="I37" s="6" t="s">
        <v>313</v>
      </c>
      <c r="J37" s="7"/>
      <c r="K37" s="9" t="s">
        <v>437</v>
      </c>
      <c r="L37" s="8">
        <v>9000</v>
      </c>
      <c r="M37" s="8">
        <v>46811</v>
      </c>
      <c r="N37" s="8" t="s">
        <v>431</v>
      </c>
      <c r="O37" s="8">
        <v>10000</v>
      </c>
      <c r="P37" s="8">
        <v>11200</v>
      </c>
      <c r="Q37" s="8">
        <v>12196</v>
      </c>
      <c r="R37" s="10">
        <v>13416</v>
      </c>
      <c r="S37" s="23">
        <v>86.37</v>
      </c>
      <c r="T37" s="23">
        <v>43.18</v>
      </c>
      <c r="U37" s="14" t="s">
        <v>1001</v>
      </c>
    </row>
    <row r="38" spans="1:21" ht="38.25" x14ac:dyDescent="0.2">
      <c r="A38" s="2" t="s">
        <v>141</v>
      </c>
      <c r="B38" s="2" t="s">
        <v>32</v>
      </c>
      <c r="C38" s="2" t="s">
        <v>308</v>
      </c>
      <c r="D38" s="3" t="s">
        <v>438</v>
      </c>
      <c r="E38" s="4" t="s">
        <v>29</v>
      </c>
      <c r="F38" s="5"/>
      <c r="G38" s="6" t="s">
        <v>397</v>
      </c>
      <c r="H38" s="6" t="s">
        <v>312</v>
      </c>
      <c r="I38" s="6" t="s">
        <v>313</v>
      </c>
      <c r="J38" s="7"/>
      <c r="K38" s="9" t="s">
        <v>439</v>
      </c>
      <c r="L38" s="8">
        <v>100</v>
      </c>
      <c r="M38" s="8">
        <v>100</v>
      </c>
      <c r="N38" s="8" t="s">
        <v>319</v>
      </c>
      <c r="O38" s="8">
        <v>100</v>
      </c>
      <c r="P38" s="8">
        <v>100</v>
      </c>
      <c r="Q38" s="8">
        <v>100</v>
      </c>
      <c r="R38" s="8">
        <v>100</v>
      </c>
      <c r="S38" s="11">
        <v>119.7</v>
      </c>
      <c r="T38" s="11">
        <v>56.1</v>
      </c>
      <c r="U38" s="14" t="s">
        <v>1106</v>
      </c>
    </row>
    <row r="39" spans="1:21" ht="89.25" x14ac:dyDescent="0.2">
      <c r="A39" s="2" t="s">
        <v>181</v>
      </c>
      <c r="B39" s="2" t="s">
        <v>33</v>
      </c>
      <c r="C39" s="2" t="s">
        <v>308</v>
      </c>
      <c r="D39" s="3" t="s">
        <v>440</v>
      </c>
      <c r="E39" s="4" t="s">
        <v>29</v>
      </c>
      <c r="F39" s="5" t="s">
        <v>441</v>
      </c>
      <c r="G39" s="6" t="s">
        <v>442</v>
      </c>
      <c r="H39" s="6" t="s">
        <v>312</v>
      </c>
      <c r="I39" s="6" t="s">
        <v>368</v>
      </c>
      <c r="J39" s="7" t="s">
        <v>443</v>
      </c>
      <c r="K39" s="9" t="s">
        <v>444</v>
      </c>
      <c r="L39" s="8">
        <v>0</v>
      </c>
      <c r="M39" s="8">
        <v>100</v>
      </c>
      <c r="N39" s="8" t="s">
        <v>319</v>
      </c>
      <c r="O39" s="8">
        <v>50</v>
      </c>
      <c r="P39" s="8">
        <v>20</v>
      </c>
      <c r="Q39" s="8">
        <v>20</v>
      </c>
      <c r="R39" s="8">
        <v>10</v>
      </c>
      <c r="S39" s="11">
        <v>100</v>
      </c>
      <c r="T39" s="11">
        <v>40</v>
      </c>
      <c r="U39" s="14" t="s">
        <v>1107</v>
      </c>
    </row>
    <row r="40" spans="1:21" ht="51" x14ac:dyDescent="0.2">
      <c r="A40" s="2" t="s">
        <v>182</v>
      </c>
      <c r="B40" s="2" t="s">
        <v>34</v>
      </c>
      <c r="C40" s="2" t="s">
        <v>308</v>
      </c>
      <c r="D40" s="3" t="s">
        <v>445</v>
      </c>
      <c r="E40" s="4" t="s">
        <v>29</v>
      </c>
      <c r="F40" s="5" t="s">
        <v>441</v>
      </c>
      <c r="G40" s="6" t="s">
        <v>446</v>
      </c>
      <c r="H40" s="6" t="s">
        <v>312</v>
      </c>
      <c r="I40" s="6" t="s">
        <v>368</v>
      </c>
      <c r="J40" s="7" t="s">
        <v>443</v>
      </c>
      <c r="K40" s="9" t="s">
        <v>447</v>
      </c>
      <c r="L40" s="8"/>
      <c r="M40" s="8">
        <v>100</v>
      </c>
      <c r="N40" s="8" t="s">
        <v>319</v>
      </c>
      <c r="O40" s="8">
        <v>100</v>
      </c>
      <c r="P40" s="8">
        <v>0</v>
      </c>
      <c r="Q40" s="8">
        <v>0</v>
      </c>
      <c r="R40" s="8">
        <v>0</v>
      </c>
      <c r="S40" s="11">
        <v>100</v>
      </c>
      <c r="T40" s="11">
        <v>100</v>
      </c>
      <c r="U40" s="14" t="s">
        <v>1108</v>
      </c>
    </row>
    <row r="41" spans="1:21" ht="63.75" x14ac:dyDescent="0.2">
      <c r="A41" s="2" t="s">
        <v>183</v>
      </c>
      <c r="B41" s="2" t="s">
        <v>448</v>
      </c>
      <c r="C41" s="2" t="s">
        <v>308</v>
      </c>
      <c r="D41" s="3"/>
      <c r="E41" s="4" t="s">
        <v>29</v>
      </c>
      <c r="F41" s="5" t="s">
        <v>441</v>
      </c>
      <c r="G41" s="6" t="s">
        <v>449</v>
      </c>
      <c r="H41" s="6" t="s">
        <v>312</v>
      </c>
      <c r="I41" s="6" t="s">
        <v>368</v>
      </c>
      <c r="J41" s="7" t="s">
        <v>443</v>
      </c>
      <c r="K41" s="9" t="s">
        <v>450</v>
      </c>
      <c r="L41" s="8">
        <v>0</v>
      </c>
      <c r="M41" s="8">
        <v>100</v>
      </c>
      <c r="N41" s="8" t="s">
        <v>319</v>
      </c>
      <c r="O41" s="8">
        <v>100</v>
      </c>
      <c r="P41" s="8">
        <v>0</v>
      </c>
      <c r="Q41" s="8">
        <v>0</v>
      </c>
      <c r="R41" s="8">
        <v>0</v>
      </c>
      <c r="S41" s="11">
        <v>100</v>
      </c>
      <c r="T41" s="11">
        <v>100</v>
      </c>
      <c r="U41" s="14" t="s">
        <v>1109</v>
      </c>
    </row>
    <row r="42" spans="1:21" ht="140.25" x14ac:dyDescent="0.2">
      <c r="A42" s="2" t="s">
        <v>184</v>
      </c>
      <c r="B42" s="2" t="s">
        <v>35</v>
      </c>
      <c r="C42" s="2" t="s">
        <v>308</v>
      </c>
      <c r="D42" s="3"/>
      <c r="E42" s="4" t="s">
        <v>29</v>
      </c>
      <c r="F42" s="5" t="s">
        <v>441</v>
      </c>
      <c r="G42" s="6" t="s">
        <v>446</v>
      </c>
      <c r="H42" s="6" t="s">
        <v>312</v>
      </c>
      <c r="I42" s="6" t="s">
        <v>368</v>
      </c>
      <c r="J42" s="7" t="s">
        <v>443</v>
      </c>
      <c r="K42" s="9" t="s">
        <v>451</v>
      </c>
      <c r="L42" s="8">
        <v>0</v>
      </c>
      <c r="M42" s="8">
        <v>100</v>
      </c>
      <c r="N42" s="8" t="s">
        <v>319</v>
      </c>
      <c r="O42" s="8">
        <v>25</v>
      </c>
      <c r="P42" s="8">
        <v>50</v>
      </c>
      <c r="Q42" s="8">
        <v>25</v>
      </c>
      <c r="R42" s="8">
        <v>0</v>
      </c>
      <c r="S42" s="11">
        <v>0.66</v>
      </c>
      <c r="T42" s="11">
        <v>0.08</v>
      </c>
      <c r="U42" s="14" t="s">
        <v>1066</v>
      </c>
    </row>
    <row r="43" spans="1:21" ht="76.5" x14ac:dyDescent="0.2">
      <c r="A43" s="2" t="s">
        <v>185</v>
      </c>
      <c r="B43" s="2" t="s">
        <v>452</v>
      </c>
      <c r="C43" s="2" t="s">
        <v>320</v>
      </c>
      <c r="D43" s="3" t="s">
        <v>445</v>
      </c>
      <c r="E43" s="4" t="s">
        <v>29</v>
      </c>
      <c r="F43" s="5" t="s">
        <v>441</v>
      </c>
      <c r="G43" s="6" t="s">
        <v>442</v>
      </c>
      <c r="H43" s="6" t="s">
        <v>312</v>
      </c>
      <c r="I43" s="6" t="s">
        <v>368</v>
      </c>
      <c r="J43" s="7" t="s">
        <v>443</v>
      </c>
      <c r="K43" s="9" t="s">
        <v>453</v>
      </c>
      <c r="L43" s="8">
        <v>0</v>
      </c>
      <c r="M43" s="8">
        <v>100</v>
      </c>
      <c r="N43" s="8" t="s">
        <v>319</v>
      </c>
      <c r="O43" s="8">
        <v>100</v>
      </c>
      <c r="P43" s="8">
        <v>0</v>
      </c>
      <c r="Q43" s="8">
        <v>0</v>
      </c>
      <c r="R43" s="8">
        <v>0</v>
      </c>
      <c r="S43" s="11">
        <v>43.75</v>
      </c>
      <c r="T43" s="11">
        <v>35</v>
      </c>
      <c r="U43" s="14" t="s">
        <v>1110</v>
      </c>
    </row>
    <row r="44" spans="1:21" ht="76.5" x14ac:dyDescent="0.2">
      <c r="A44" s="2" t="s">
        <v>186</v>
      </c>
      <c r="B44" s="2" t="s">
        <v>454</v>
      </c>
      <c r="C44" s="2" t="s">
        <v>320</v>
      </c>
      <c r="D44" s="3"/>
      <c r="E44" s="4" t="s">
        <v>29</v>
      </c>
      <c r="F44" s="5" t="s">
        <v>441</v>
      </c>
      <c r="G44" s="6" t="s">
        <v>442</v>
      </c>
      <c r="H44" s="6" t="s">
        <v>312</v>
      </c>
      <c r="I44" s="6" t="s">
        <v>368</v>
      </c>
      <c r="J44" s="7" t="s">
        <v>443</v>
      </c>
      <c r="K44" s="9" t="s">
        <v>455</v>
      </c>
      <c r="L44" s="8">
        <v>0</v>
      </c>
      <c r="M44" s="8">
        <v>100</v>
      </c>
      <c r="N44" s="8" t="s">
        <v>319</v>
      </c>
      <c r="O44" s="8">
        <v>100</v>
      </c>
      <c r="P44" s="8">
        <v>0</v>
      </c>
      <c r="Q44" s="8">
        <v>0</v>
      </c>
      <c r="R44" s="8">
        <v>0</v>
      </c>
      <c r="S44" s="11">
        <v>100</v>
      </c>
      <c r="T44" s="11">
        <v>100</v>
      </c>
      <c r="U44" s="14" t="s">
        <v>1111</v>
      </c>
    </row>
    <row r="45" spans="1:21" ht="76.5" x14ac:dyDescent="0.2">
      <c r="A45" s="2" t="s">
        <v>187</v>
      </c>
      <c r="B45" s="2" t="s">
        <v>456</v>
      </c>
      <c r="C45" s="2" t="s">
        <v>320</v>
      </c>
      <c r="D45" s="3" t="s">
        <v>445</v>
      </c>
      <c r="E45" s="4" t="s">
        <v>29</v>
      </c>
      <c r="F45" s="5" t="s">
        <v>441</v>
      </c>
      <c r="G45" s="6" t="s">
        <v>442</v>
      </c>
      <c r="H45" s="6" t="s">
        <v>312</v>
      </c>
      <c r="I45" s="6" t="s">
        <v>368</v>
      </c>
      <c r="J45" s="7" t="s">
        <v>443</v>
      </c>
      <c r="K45" s="9" t="s">
        <v>453</v>
      </c>
      <c r="L45" s="8">
        <v>0</v>
      </c>
      <c r="M45" s="8">
        <v>100</v>
      </c>
      <c r="N45" s="8" t="s">
        <v>319</v>
      </c>
      <c r="O45" s="8">
        <v>100</v>
      </c>
      <c r="P45" s="8">
        <v>0</v>
      </c>
      <c r="Q45" s="8">
        <v>0</v>
      </c>
      <c r="R45" s="8">
        <v>0</v>
      </c>
      <c r="S45" s="11">
        <v>100</v>
      </c>
      <c r="T45" s="11">
        <v>70</v>
      </c>
      <c r="U45" s="14" t="s">
        <v>1112</v>
      </c>
    </row>
    <row r="46" spans="1:21" ht="76.5" x14ac:dyDescent="0.2">
      <c r="A46" s="2" t="s">
        <v>188</v>
      </c>
      <c r="B46" s="2" t="s">
        <v>457</v>
      </c>
      <c r="C46" s="2" t="s">
        <v>320</v>
      </c>
      <c r="D46" s="3" t="s">
        <v>458</v>
      </c>
      <c r="E46" s="4" t="s">
        <v>29</v>
      </c>
      <c r="F46" s="5" t="s">
        <v>441</v>
      </c>
      <c r="G46" s="6" t="s">
        <v>459</v>
      </c>
      <c r="H46" s="6" t="s">
        <v>312</v>
      </c>
      <c r="I46" s="6" t="s">
        <v>368</v>
      </c>
      <c r="J46" s="7" t="s">
        <v>443</v>
      </c>
      <c r="K46" s="9" t="s">
        <v>460</v>
      </c>
      <c r="L46" s="8">
        <v>0</v>
      </c>
      <c r="M46" s="8">
        <v>100</v>
      </c>
      <c r="N46" s="8" t="s">
        <v>319</v>
      </c>
      <c r="O46" s="8">
        <v>30</v>
      </c>
      <c r="P46" s="8">
        <v>30</v>
      </c>
      <c r="Q46" s="8">
        <v>40</v>
      </c>
      <c r="R46" s="8">
        <v>0</v>
      </c>
      <c r="S46" s="11">
        <v>100</v>
      </c>
      <c r="T46" s="11">
        <v>30</v>
      </c>
      <c r="U46" s="14" t="s">
        <v>1113</v>
      </c>
    </row>
    <row r="47" spans="1:21" ht="63.75" x14ac:dyDescent="0.2">
      <c r="A47" s="2" t="s">
        <v>189</v>
      </c>
      <c r="B47" s="2" t="s">
        <v>36</v>
      </c>
      <c r="C47" s="2" t="s">
        <v>320</v>
      </c>
      <c r="D47" s="3" t="s">
        <v>458</v>
      </c>
      <c r="E47" s="4" t="s">
        <v>29</v>
      </c>
      <c r="F47" s="5" t="s">
        <v>441</v>
      </c>
      <c r="G47" s="6" t="s">
        <v>459</v>
      </c>
      <c r="H47" s="6" t="s">
        <v>312</v>
      </c>
      <c r="I47" s="6" t="s">
        <v>368</v>
      </c>
      <c r="J47" s="7" t="s">
        <v>443</v>
      </c>
      <c r="K47" s="9" t="s">
        <v>461</v>
      </c>
      <c r="L47" s="8">
        <v>0</v>
      </c>
      <c r="M47" s="8">
        <v>100</v>
      </c>
      <c r="N47" s="8" t="s">
        <v>319</v>
      </c>
      <c r="O47" s="8">
        <v>30</v>
      </c>
      <c r="P47" s="8">
        <v>30</v>
      </c>
      <c r="Q47" s="8">
        <v>40</v>
      </c>
      <c r="R47" s="8">
        <v>0</v>
      </c>
      <c r="S47" s="11" t="s">
        <v>907</v>
      </c>
      <c r="T47" s="11" t="s">
        <v>907</v>
      </c>
      <c r="U47" s="14" t="s">
        <v>1114</v>
      </c>
    </row>
    <row r="48" spans="1:21" ht="63.75" x14ac:dyDescent="0.2">
      <c r="A48" s="2" t="s">
        <v>190</v>
      </c>
      <c r="B48" s="2" t="s">
        <v>462</v>
      </c>
      <c r="C48" s="2" t="s">
        <v>320</v>
      </c>
      <c r="D48" s="3" t="s">
        <v>458</v>
      </c>
      <c r="E48" s="4" t="s">
        <v>29</v>
      </c>
      <c r="F48" s="5" t="s">
        <v>441</v>
      </c>
      <c r="G48" s="6" t="s">
        <v>459</v>
      </c>
      <c r="H48" s="6" t="s">
        <v>312</v>
      </c>
      <c r="I48" s="6" t="s">
        <v>368</v>
      </c>
      <c r="J48" s="7" t="s">
        <v>443</v>
      </c>
      <c r="K48" s="9" t="s">
        <v>463</v>
      </c>
      <c r="L48" s="8">
        <v>0</v>
      </c>
      <c r="M48" s="8">
        <v>100</v>
      </c>
      <c r="N48" s="8" t="s">
        <v>319</v>
      </c>
      <c r="O48" s="8">
        <v>30</v>
      </c>
      <c r="P48" s="8">
        <v>30</v>
      </c>
      <c r="Q48" s="8">
        <v>40</v>
      </c>
      <c r="R48" s="8">
        <v>0</v>
      </c>
      <c r="S48" s="11">
        <v>100</v>
      </c>
      <c r="T48" s="11">
        <v>33.33</v>
      </c>
      <c r="U48" s="14" t="s">
        <v>1115</v>
      </c>
    </row>
    <row r="49" spans="1:22" ht="76.5" x14ac:dyDescent="0.2">
      <c r="A49" s="2" t="s">
        <v>142</v>
      </c>
      <c r="B49" s="2" t="s">
        <v>26</v>
      </c>
      <c r="C49" s="2" t="s">
        <v>308</v>
      </c>
      <c r="D49" s="3" t="s">
        <v>464</v>
      </c>
      <c r="E49" s="4" t="s">
        <v>23</v>
      </c>
      <c r="F49" s="5" t="s">
        <v>465</v>
      </c>
      <c r="G49" s="6" t="s">
        <v>466</v>
      </c>
      <c r="H49" s="6" t="s">
        <v>312</v>
      </c>
      <c r="I49" s="6" t="s">
        <v>313</v>
      </c>
      <c r="J49" s="7"/>
      <c r="K49" s="9" t="s">
        <v>467</v>
      </c>
      <c r="L49" s="8">
        <v>0</v>
      </c>
      <c r="M49" s="8">
        <v>2</v>
      </c>
      <c r="N49" s="8" t="s">
        <v>315</v>
      </c>
      <c r="O49" s="8">
        <v>2</v>
      </c>
      <c r="P49" s="8">
        <v>0</v>
      </c>
      <c r="Q49" s="8">
        <v>0</v>
      </c>
      <c r="R49" s="8">
        <v>0</v>
      </c>
      <c r="S49" s="11">
        <v>50</v>
      </c>
      <c r="T49" s="11">
        <v>50</v>
      </c>
      <c r="U49" s="14" t="s">
        <v>1093</v>
      </c>
    </row>
    <row r="50" spans="1:22" ht="89.25" x14ac:dyDescent="0.2">
      <c r="A50" s="2" t="s">
        <v>143</v>
      </c>
      <c r="B50" s="2" t="s">
        <v>468</v>
      </c>
      <c r="C50" s="2" t="s">
        <v>308</v>
      </c>
      <c r="D50" s="3" t="s">
        <v>469</v>
      </c>
      <c r="E50" s="4" t="s">
        <v>23</v>
      </c>
      <c r="F50" s="5" t="s">
        <v>465</v>
      </c>
      <c r="G50" s="6" t="s">
        <v>466</v>
      </c>
      <c r="H50" s="6" t="s">
        <v>312</v>
      </c>
      <c r="I50" s="6" t="s">
        <v>313</v>
      </c>
      <c r="J50" s="7"/>
      <c r="K50" s="9" t="s">
        <v>470</v>
      </c>
      <c r="L50" s="8">
        <v>0</v>
      </c>
      <c r="M50" s="8">
        <v>2</v>
      </c>
      <c r="N50" s="8" t="s">
        <v>315</v>
      </c>
      <c r="O50" s="8">
        <v>1</v>
      </c>
      <c r="P50" s="8">
        <v>1</v>
      </c>
      <c r="Q50" s="8">
        <v>0</v>
      </c>
      <c r="R50" s="8">
        <v>0</v>
      </c>
      <c r="S50" s="11">
        <v>50</v>
      </c>
      <c r="T50" s="11">
        <v>50</v>
      </c>
      <c r="U50" s="14" t="s">
        <v>1094</v>
      </c>
    </row>
    <row r="51" spans="1:22" ht="76.5" x14ac:dyDescent="0.2">
      <c r="A51" s="2" t="s">
        <v>144</v>
      </c>
      <c r="B51" s="2" t="s">
        <v>471</v>
      </c>
      <c r="C51" s="2" t="s">
        <v>308</v>
      </c>
      <c r="D51" s="3" t="s">
        <v>472</v>
      </c>
      <c r="E51" s="4" t="s">
        <v>23</v>
      </c>
      <c r="F51" s="5" t="s">
        <v>9</v>
      </c>
      <c r="G51" s="6" t="s">
        <v>473</v>
      </c>
      <c r="H51" s="6" t="s">
        <v>312</v>
      </c>
      <c r="I51" s="6" t="s">
        <v>313</v>
      </c>
      <c r="J51" s="7"/>
      <c r="K51" s="9" t="s">
        <v>474</v>
      </c>
      <c r="L51" s="8">
        <v>0</v>
      </c>
      <c r="M51" s="8">
        <v>100</v>
      </c>
      <c r="N51" s="8" t="s">
        <v>319</v>
      </c>
      <c r="O51" s="8">
        <v>30</v>
      </c>
      <c r="P51" s="8">
        <v>30</v>
      </c>
      <c r="Q51" s="8">
        <v>30</v>
      </c>
      <c r="R51" s="8">
        <v>10</v>
      </c>
      <c r="S51" s="11" t="s">
        <v>907</v>
      </c>
      <c r="T51" s="11" t="s">
        <v>907</v>
      </c>
      <c r="U51" s="14" t="s">
        <v>1095</v>
      </c>
    </row>
    <row r="52" spans="1:22" ht="76.5" x14ac:dyDescent="0.2">
      <c r="A52" s="2" t="s">
        <v>145</v>
      </c>
      <c r="B52" s="2" t="s">
        <v>475</v>
      </c>
      <c r="C52" s="2" t="s">
        <v>308</v>
      </c>
      <c r="D52" s="3" t="s">
        <v>476</v>
      </c>
      <c r="E52" s="4" t="s">
        <v>23</v>
      </c>
      <c r="F52" s="5" t="s">
        <v>477</v>
      </c>
      <c r="G52" s="6" t="s">
        <v>478</v>
      </c>
      <c r="H52" s="6" t="s">
        <v>312</v>
      </c>
      <c r="I52" s="6" t="s">
        <v>313</v>
      </c>
      <c r="J52" s="7"/>
      <c r="K52" s="9" t="s">
        <v>479</v>
      </c>
      <c r="L52" s="8">
        <v>0</v>
      </c>
      <c r="M52" s="8">
        <v>100</v>
      </c>
      <c r="N52" s="8" t="s">
        <v>319</v>
      </c>
      <c r="O52" s="8">
        <v>100</v>
      </c>
      <c r="P52" s="8">
        <v>0</v>
      </c>
      <c r="Q52" s="8">
        <v>0</v>
      </c>
      <c r="R52" s="8">
        <v>0</v>
      </c>
      <c r="S52" s="11" t="s">
        <v>907</v>
      </c>
      <c r="T52" s="11" t="s">
        <v>907</v>
      </c>
      <c r="U52" s="14" t="s">
        <v>1095</v>
      </c>
    </row>
    <row r="53" spans="1:22" ht="140.25" x14ac:dyDescent="0.2">
      <c r="A53" s="2" t="s">
        <v>146</v>
      </c>
      <c r="B53" s="2" t="s">
        <v>480</v>
      </c>
      <c r="C53" s="2" t="s">
        <v>308</v>
      </c>
      <c r="D53" s="3" t="s">
        <v>481</v>
      </c>
      <c r="E53" s="4" t="s">
        <v>23</v>
      </c>
      <c r="F53" s="5" t="s">
        <v>482</v>
      </c>
      <c r="G53" s="6" t="s">
        <v>483</v>
      </c>
      <c r="H53" s="6" t="s">
        <v>312</v>
      </c>
      <c r="I53" s="6" t="s">
        <v>313</v>
      </c>
      <c r="J53" s="7"/>
      <c r="K53" s="9" t="s">
        <v>484</v>
      </c>
      <c r="L53" s="8">
        <v>0</v>
      </c>
      <c r="M53" s="8">
        <v>26</v>
      </c>
      <c r="N53" s="8" t="s">
        <v>315</v>
      </c>
      <c r="O53" s="8">
        <v>24</v>
      </c>
      <c r="P53" s="8">
        <v>1</v>
      </c>
      <c r="Q53" s="8">
        <v>1</v>
      </c>
      <c r="R53" s="8">
        <v>0</v>
      </c>
      <c r="S53" s="11">
        <v>60</v>
      </c>
      <c r="T53" s="11">
        <v>60</v>
      </c>
      <c r="U53" s="14" t="s">
        <v>1096</v>
      </c>
    </row>
    <row r="54" spans="1:22" ht="38.25" x14ac:dyDescent="0.2">
      <c r="A54" s="2" t="s">
        <v>147</v>
      </c>
      <c r="B54" s="2" t="s">
        <v>24</v>
      </c>
      <c r="C54" s="2" t="s">
        <v>308</v>
      </c>
      <c r="D54" s="3" t="s">
        <v>485</v>
      </c>
      <c r="E54" s="4" t="s">
        <v>23</v>
      </c>
      <c r="F54" s="5" t="s">
        <v>20</v>
      </c>
      <c r="G54" s="6" t="s">
        <v>486</v>
      </c>
      <c r="H54" s="6" t="s">
        <v>312</v>
      </c>
      <c r="I54" s="6" t="s">
        <v>313</v>
      </c>
      <c r="J54" s="7"/>
      <c r="K54" s="9" t="s">
        <v>487</v>
      </c>
      <c r="L54" s="8">
        <v>3</v>
      </c>
      <c r="M54" s="8">
        <v>4</v>
      </c>
      <c r="N54" s="8" t="s">
        <v>315</v>
      </c>
      <c r="O54" s="8">
        <v>1</v>
      </c>
      <c r="P54" s="8">
        <v>1</v>
      </c>
      <c r="Q54" s="8">
        <v>1</v>
      </c>
      <c r="R54" s="8">
        <v>1</v>
      </c>
      <c r="S54" s="11">
        <v>90</v>
      </c>
      <c r="T54" s="11">
        <v>90</v>
      </c>
      <c r="U54" s="14" t="s">
        <v>1097</v>
      </c>
    </row>
    <row r="55" spans="1:22" ht="409.5" x14ac:dyDescent="0.2">
      <c r="A55" s="2" t="s">
        <v>148</v>
      </c>
      <c r="B55" s="2" t="s">
        <v>102</v>
      </c>
      <c r="C55" s="2" t="s">
        <v>320</v>
      </c>
      <c r="D55" s="3" t="s">
        <v>488</v>
      </c>
      <c r="E55" s="4" t="s">
        <v>489</v>
      </c>
      <c r="F55" s="5" t="s">
        <v>490</v>
      </c>
      <c r="G55" s="6" t="s">
        <v>491</v>
      </c>
      <c r="H55" s="6" t="s">
        <v>312</v>
      </c>
      <c r="I55" s="6" t="s">
        <v>313</v>
      </c>
      <c r="J55" s="7"/>
      <c r="K55" s="9" t="s">
        <v>492</v>
      </c>
      <c r="L55" s="8">
        <v>1</v>
      </c>
      <c r="M55" s="8">
        <v>4</v>
      </c>
      <c r="N55" s="8" t="s">
        <v>315</v>
      </c>
      <c r="O55" s="8">
        <v>1</v>
      </c>
      <c r="P55" s="8">
        <v>1</v>
      </c>
      <c r="Q55" s="8">
        <v>1</v>
      </c>
      <c r="R55" s="8">
        <v>1</v>
      </c>
      <c r="S55" s="11" t="s">
        <v>907</v>
      </c>
      <c r="T55" s="11" t="s">
        <v>907</v>
      </c>
      <c r="U55" s="14" t="s">
        <v>908</v>
      </c>
    </row>
    <row r="56" spans="1:22" ht="165.75" x14ac:dyDescent="0.2">
      <c r="A56" s="2" t="s">
        <v>149</v>
      </c>
      <c r="B56" s="2" t="s">
        <v>103</v>
      </c>
      <c r="C56" s="2" t="s">
        <v>308</v>
      </c>
      <c r="D56" s="3" t="s">
        <v>472</v>
      </c>
      <c r="E56" s="4" t="s">
        <v>101</v>
      </c>
      <c r="F56" s="5" t="s">
        <v>493</v>
      </c>
      <c r="G56" s="6" t="s">
        <v>486</v>
      </c>
      <c r="H56" s="6" t="s">
        <v>312</v>
      </c>
      <c r="I56" s="6" t="s">
        <v>313</v>
      </c>
      <c r="J56" s="7"/>
      <c r="K56" s="9" t="s">
        <v>494</v>
      </c>
      <c r="L56" s="8">
        <v>12</v>
      </c>
      <c r="M56" s="8">
        <v>20</v>
      </c>
      <c r="N56" s="8" t="s">
        <v>319</v>
      </c>
      <c r="O56" s="8">
        <v>14</v>
      </c>
      <c r="P56" s="8">
        <v>16</v>
      </c>
      <c r="Q56" s="8">
        <v>18</v>
      </c>
      <c r="R56" s="8">
        <v>20</v>
      </c>
      <c r="S56" s="11">
        <v>0</v>
      </c>
      <c r="T56" s="11">
        <v>0</v>
      </c>
      <c r="U56" s="14" t="s">
        <v>1118</v>
      </c>
    </row>
    <row r="57" spans="1:22" ht="216.75" x14ac:dyDescent="0.2">
      <c r="A57" s="2" t="s">
        <v>149</v>
      </c>
      <c r="B57" s="2" t="s">
        <v>103</v>
      </c>
      <c r="C57" s="2" t="s">
        <v>308</v>
      </c>
      <c r="D57" s="3" t="s">
        <v>472</v>
      </c>
      <c r="E57" s="4" t="s">
        <v>101</v>
      </c>
      <c r="F57" s="5" t="s">
        <v>493</v>
      </c>
      <c r="G57" s="6" t="s">
        <v>486</v>
      </c>
      <c r="H57" s="6" t="s">
        <v>312</v>
      </c>
      <c r="I57" s="6" t="s">
        <v>313</v>
      </c>
      <c r="J57" s="7"/>
      <c r="K57" s="9" t="s">
        <v>495</v>
      </c>
      <c r="L57" s="8">
        <v>0</v>
      </c>
      <c r="M57" s="8">
        <v>2</v>
      </c>
      <c r="N57" s="8" t="s">
        <v>315</v>
      </c>
      <c r="O57" s="8">
        <v>1</v>
      </c>
      <c r="P57" s="8">
        <v>0</v>
      </c>
      <c r="Q57" s="8">
        <v>1</v>
      </c>
      <c r="R57" s="8">
        <v>0</v>
      </c>
      <c r="S57" s="14">
        <v>100</v>
      </c>
      <c r="T57" s="14">
        <v>50</v>
      </c>
      <c r="U57" s="14" t="s">
        <v>909</v>
      </c>
    </row>
    <row r="58" spans="1:22" ht="204" x14ac:dyDescent="0.2">
      <c r="A58" s="2" t="s">
        <v>150</v>
      </c>
      <c r="B58" s="2" t="s">
        <v>496</v>
      </c>
      <c r="C58" s="2" t="s">
        <v>308</v>
      </c>
      <c r="D58" s="3" t="s">
        <v>357</v>
      </c>
      <c r="E58" s="4" t="s">
        <v>101</v>
      </c>
      <c r="F58" s="5" t="s">
        <v>497</v>
      </c>
      <c r="G58" s="6" t="s">
        <v>486</v>
      </c>
      <c r="H58" s="6" t="s">
        <v>312</v>
      </c>
      <c r="I58" s="6" t="s">
        <v>313</v>
      </c>
      <c r="J58" s="7"/>
      <c r="K58" s="9" t="s">
        <v>498</v>
      </c>
      <c r="L58" s="8">
        <v>1</v>
      </c>
      <c r="M58" s="8">
        <v>4</v>
      </c>
      <c r="N58" s="8" t="s">
        <v>315</v>
      </c>
      <c r="O58" s="8">
        <v>1</v>
      </c>
      <c r="P58" s="8">
        <v>1</v>
      </c>
      <c r="Q58" s="8">
        <v>1</v>
      </c>
      <c r="R58" s="8">
        <v>1</v>
      </c>
      <c r="S58" s="11">
        <v>100</v>
      </c>
      <c r="T58" s="11">
        <v>50</v>
      </c>
      <c r="U58" s="14" t="s">
        <v>1101</v>
      </c>
    </row>
    <row r="59" spans="1:22" ht="89.25" x14ac:dyDescent="0.2">
      <c r="A59" s="2" t="s">
        <v>151</v>
      </c>
      <c r="B59" s="2" t="s">
        <v>104</v>
      </c>
      <c r="C59" s="2" t="s">
        <v>308</v>
      </c>
      <c r="D59" s="3" t="s">
        <v>499</v>
      </c>
      <c r="E59" s="4" t="s">
        <v>101</v>
      </c>
      <c r="F59" s="5" t="s">
        <v>500</v>
      </c>
      <c r="G59" s="6" t="s">
        <v>491</v>
      </c>
      <c r="H59" s="6" t="s">
        <v>312</v>
      </c>
      <c r="I59" s="6" t="s">
        <v>313</v>
      </c>
      <c r="J59" s="7"/>
      <c r="K59" s="9" t="s">
        <v>501</v>
      </c>
      <c r="L59" s="8">
        <v>0</v>
      </c>
      <c r="M59" s="8">
        <v>8</v>
      </c>
      <c r="N59" s="8" t="s">
        <v>315</v>
      </c>
      <c r="O59" s="8">
        <v>2</v>
      </c>
      <c r="P59" s="8">
        <v>2</v>
      </c>
      <c r="Q59" s="8">
        <v>2</v>
      </c>
      <c r="R59" s="8">
        <v>2</v>
      </c>
      <c r="S59" s="11">
        <v>145.66</v>
      </c>
      <c r="T59" s="11">
        <v>55.42</v>
      </c>
      <c r="U59" s="14" t="s">
        <v>910</v>
      </c>
    </row>
    <row r="60" spans="1:22" ht="76.5" x14ac:dyDescent="0.2">
      <c r="A60" s="2" t="s">
        <v>152</v>
      </c>
      <c r="B60" s="2" t="s">
        <v>65</v>
      </c>
      <c r="C60" s="2" t="s">
        <v>308</v>
      </c>
      <c r="D60" s="3" t="s">
        <v>502</v>
      </c>
      <c r="E60" s="4" t="s">
        <v>53</v>
      </c>
      <c r="F60" s="5" t="s">
        <v>503</v>
      </c>
      <c r="G60" s="6" t="s">
        <v>504</v>
      </c>
      <c r="H60" s="6" t="s">
        <v>312</v>
      </c>
      <c r="I60" s="6" t="s">
        <v>313</v>
      </c>
      <c r="J60" s="7"/>
      <c r="K60" s="9" t="s">
        <v>505</v>
      </c>
      <c r="L60" s="8">
        <v>1</v>
      </c>
      <c r="M60" s="8">
        <v>100</v>
      </c>
      <c r="N60" s="8" t="s">
        <v>319</v>
      </c>
      <c r="O60" s="8">
        <v>100</v>
      </c>
      <c r="P60" s="8">
        <v>100</v>
      </c>
      <c r="Q60" s="8">
        <v>100</v>
      </c>
      <c r="R60" s="8">
        <v>100</v>
      </c>
      <c r="S60" s="11">
        <v>100</v>
      </c>
      <c r="T60" s="11">
        <v>50</v>
      </c>
      <c r="U60" s="14" t="s">
        <v>954</v>
      </c>
    </row>
    <row r="61" spans="1:22" ht="76.5" x14ac:dyDescent="0.2">
      <c r="A61" s="2" t="s">
        <v>276</v>
      </c>
      <c r="B61" s="2" t="s">
        <v>506</v>
      </c>
      <c r="C61" s="2" t="s">
        <v>320</v>
      </c>
      <c r="D61" s="3" t="s">
        <v>502</v>
      </c>
      <c r="E61" s="4" t="s">
        <v>53</v>
      </c>
      <c r="F61" s="5" t="s">
        <v>503</v>
      </c>
      <c r="G61" s="6" t="s">
        <v>504</v>
      </c>
      <c r="H61" s="6" t="s">
        <v>312</v>
      </c>
      <c r="I61" s="6" t="s">
        <v>313</v>
      </c>
      <c r="J61" s="7"/>
      <c r="K61" s="9" t="s">
        <v>507</v>
      </c>
      <c r="L61" s="8"/>
      <c r="M61" s="8">
        <v>100</v>
      </c>
      <c r="N61" s="8" t="s">
        <v>319</v>
      </c>
      <c r="O61" s="8">
        <v>30</v>
      </c>
      <c r="P61" s="8">
        <v>30</v>
      </c>
      <c r="Q61" s="8">
        <v>30</v>
      </c>
      <c r="R61" s="8">
        <v>10</v>
      </c>
      <c r="S61" s="11" t="s">
        <v>907</v>
      </c>
      <c r="T61" s="11" t="s">
        <v>907</v>
      </c>
      <c r="U61" s="14" t="s">
        <v>956</v>
      </c>
      <c r="V61" t="s">
        <v>958</v>
      </c>
    </row>
    <row r="62" spans="1:22" ht="38.25" x14ac:dyDescent="0.2">
      <c r="A62" s="2" t="s">
        <v>153</v>
      </c>
      <c r="B62" s="2" t="s">
        <v>111</v>
      </c>
      <c r="C62" s="2" t="s">
        <v>308</v>
      </c>
      <c r="D62" s="3" t="s">
        <v>508</v>
      </c>
      <c r="E62" s="4" t="s">
        <v>509</v>
      </c>
      <c r="F62" s="5" t="s">
        <v>23</v>
      </c>
      <c r="G62" s="6" t="s">
        <v>510</v>
      </c>
      <c r="H62" s="6" t="s">
        <v>312</v>
      </c>
      <c r="I62" s="6" t="s">
        <v>313</v>
      </c>
      <c r="J62" s="7"/>
      <c r="K62" s="9" t="s">
        <v>511</v>
      </c>
      <c r="L62" s="8">
        <v>100</v>
      </c>
      <c r="M62" s="8">
        <v>100</v>
      </c>
      <c r="N62" s="8" t="s">
        <v>319</v>
      </c>
      <c r="O62" s="8">
        <v>100</v>
      </c>
      <c r="P62" s="8">
        <v>100</v>
      </c>
      <c r="Q62" s="8">
        <v>100</v>
      </c>
      <c r="R62" s="8">
        <v>100</v>
      </c>
      <c r="S62" s="11">
        <v>100</v>
      </c>
      <c r="T62" s="11">
        <v>50</v>
      </c>
      <c r="U62" s="14" t="s">
        <v>1043</v>
      </c>
    </row>
    <row r="63" spans="1:22" ht="76.5" x14ac:dyDescent="0.2">
      <c r="A63" s="2" t="s">
        <v>233</v>
      </c>
      <c r="B63" s="2" t="s">
        <v>114</v>
      </c>
      <c r="C63" s="2" t="s">
        <v>308</v>
      </c>
      <c r="D63" s="3" t="s">
        <v>512</v>
      </c>
      <c r="E63" s="4" t="s">
        <v>509</v>
      </c>
      <c r="F63" s="5" t="s">
        <v>23</v>
      </c>
      <c r="G63" s="6" t="s">
        <v>510</v>
      </c>
      <c r="H63" s="6" t="s">
        <v>312</v>
      </c>
      <c r="I63" s="6" t="s">
        <v>313</v>
      </c>
      <c r="J63" s="7"/>
      <c r="K63" s="9" t="s">
        <v>513</v>
      </c>
      <c r="L63" s="8">
        <v>2</v>
      </c>
      <c r="M63" s="8">
        <v>14</v>
      </c>
      <c r="N63" s="8" t="s">
        <v>315</v>
      </c>
      <c r="O63" s="8">
        <v>2</v>
      </c>
      <c r="P63" s="8">
        <v>3</v>
      </c>
      <c r="Q63" s="8">
        <v>4</v>
      </c>
      <c r="R63" s="8">
        <v>5</v>
      </c>
      <c r="S63" s="11">
        <v>100</v>
      </c>
      <c r="T63" s="11">
        <v>50</v>
      </c>
      <c r="U63" s="14" t="s">
        <v>1044</v>
      </c>
    </row>
    <row r="64" spans="1:22" ht="140.25" x14ac:dyDescent="0.2">
      <c r="A64" s="2" t="s">
        <v>154</v>
      </c>
      <c r="B64" s="2" t="s">
        <v>117</v>
      </c>
      <c r="C64" s="2" t="s">
        <v>308</v>
      </c>
      <c r="D64" s="3" t="s">
        <v>514</v>
      </c>
      <c r="E64" s="4" t="s">
        <v>116</v>
      </c>
      <c r="F64" s="5" t="s">
        <v>515</v>
      </c>
      <c r="G64" s="6" t="s">
        <v>516</v>
      </c>
      <c r="H64" s="6" t="s">
        <v>312</v>
      </c>
      <c r="I64" s="6" t="s">
        <v>313</v>
      </c>
      <c r="J64" s="7"/>
      <c r="K64" s="9" t="s">
        <v>517</v>
      </c>
      <c r="L64" s="8">
        <v>0</v>
      </c>
      <c r="M64" s="8">
        <v>20</v>
      </c>
      <c r="N64" s="8" t="s">
        <v>319</v>
      </c>
      <c r="O64" s="8">
        <v>20</v>
      </c>
      <c r="P64" s="8">
        <v>20</v>
      </c>
      <c r="Q64" s="8">
        <v>20</v>
      </c>
      <c r="R64" s="8">
        <v>20</v>
      </c>
      <c r="S64" s="11">
        <v>200</v>
      </c>
      <c r="T64" s="11">
        <v>73</v>
      </c>
      <c r="U64" s="14" t="s">
        <v>1050</v>
      </c>
    </row>
    <row r="65" spans="1:21" ht="63.75" x14ac:dyDescent="0.2">
      <c r="A65" s="2" t="s">
        <v>155</v>
      </c>
      <c r="B65" s="2" t="s">
        <v>518</v>
      </c>
      <c r="C65" s="2" t="s">
        <v>308</v>
      </c>
      <c r="D65" s="3" t="s">
        <v>519</v>
      </c>
      <c r="E65" s="4" t="s">
        <v>110</v>
      </c>
      <c r="F65" s="5" t="s">
        <v>520</v>
      </c>
      <c r="G65" s="6" t="s">
        <v>521</v>
      </c>
      <c r="H65" s="6" t="s">
        <v>312</v>
      </c>
      <c r="I65" s="6" t="s">
        <v>403</v>
      </c>
      <c r="J65" s="7"/>
      <c r="K65" s="9" t="s">
        <v>522</v>
      </c>
      <c r="L65" s="8">
        <v>20</v>
      </c>
      <c r="M65" s="8">
        <v>100</v>
      </c>
      <c r="N65" s="8" t="s">
        <v>319</v>
      </c>
      <c r="O65" s="8">
        <v>100</v>
      </c>
      <c r="P65" s="8">
        <v>100</v>
      </c>
      <c r="Q65" s="8">
        <v>100</v>
      </c>
      <c r="R65" s="8">
        <v>100</v>
      </c>
      <c r="S65" s="11">
        <v>100</v>
      </c>
      <c r="T65" s="11">
        <v>50</v>
      </c>
      <c r="U65" s="14" t="s">
        <v>1045</v>
      </c>
    </row>
    <row r="66" spans="1:21" ht="38.25" x14ac:dyDescent="0.2">
      <c r="A66" s="2" t="s">
        <v>156</v>
      </c>
      <c r="B66" s="2" t="s">
        <v>113</v>
      </c>
      <c r="C66" s="2" t="s">
        <v>308</v>
      </c>
      <c r="D66" s="3" t="s">
        <v>523</v>
      </c>
      <c r="E66" s="4" t="s">
        <v>110</v>
      </c>
      <c r="F66" s="5"/>
      <c r="G66" s="6" t="s">
        <v>510</v>
      </c>
      <c r="H66" s="6" t="s">
        <v>312</v>
      </c>
      <c r="I66" s="6" t="s">
        <v>313</v>
      </c>
      <c r="J66" s="7"/>
      <c r="K66" s="9" t="s">
        <v>524</v>
      </c>
      <c r="L66" s="8">
        <v>18</v>
      </c>
      <c r="M66" s="8">
        <v>92</v>
      </c>
      <c r="N66" s="8" t="s">
        <v>315</v>
      </c>
      <c r="O66" s="8">
        <v>20</v>
      </c>
      <c r="P66" s="8">
        <v>22</v>
      </c>
      <c r="Q66" s="8">
        <v>24</v>
      </c>
      <c r="R66" s="8">
        <v>26</v>
      </c>
      <c r="S66" s="11">
        <v>98.55</v>
      </c>
      <c r="T66" s="11">
        <v>45.88</v>
      </c>
      <c r="U66" s="14" t="s">
        <v>1046</v>
      </c>
    </row>
    <row r="67" spans="1:21" ht="38.25" x14ac:dyDescent="0.2">
      <c r="A67" s="2" t="s">
        <v>156</v>
      </c>
      <c r="B67" s="2" t="s">
        <v>113</v>
      </c>
      <c r="C67" s="2" t="s">
        <v>308</v>
      </c>
      <c r="D67" s="3" t="s">
        <v>523</v>
      </c>
      <c r="E67" s="4" t="s">
        <v>110</v>
      </c>
      <c r="F67" s="5"/>
      <c r="G67" s="6" t="s">
        <v>510</v>
      </c>
      <c r="H67" s="6" t="s">
        <v>312</v>
      </c>
      <c r="I67" s="6" t="s">
        <v>313</v>
      </c>
      <c r="J67" s="7"/>
      <c r="K67" s="9" t="s">
        <v>525</v>
      </c>
      <c r="L67" s="8">
        <v>4</v>
      </c>
      <c r="M67" s="8">
        <v>30</v>
      </c>
      <c r="N67" s="8" t="s">
        <v>315</v>
      </c>
      <c r="O67" s="8">
        <v>6</v>
      </c>
      <c r="P67" s="8">
        <v>7</v>
      </c>
      <c r="Q67" s="8">
        <v>8</v>
      </c>
      <c r="R67" s="8">
        <v>9</v>
      </c>
      <c r="S67" s="11">
        <v>98.55</v>
      </c>
      <c r="T67" s="11">
        <v>45.88</v>
      </c>
      <c r="U67" s="14" t="s">
        <v>1046</v>
      </c>
    </row>
    <row r="68" spans="1:21" ht="38.25" x14ac:dyDescent="0.2">
      <c r="A68" s="2" t="s">
        <v>156</v>
      </c>
      <c r="B68" s="2" t="s">
        <v>113</v>
      </c>
      <c r="C68" s="2" t="s">
        <v>308</v>
      </c>
      <c r="D68" s="3" t="s">
        <v>523</v>
      </c>
      <c r="E68" s="4" t="s">
        <v>110</v>
      </c>
      <c r="F68" s="5"/>
      <c r="G68" s="6" t="s">
        <v>510</v>
      </c>
      <c r="H68" s="6" t="s">
        <v>312</v>
      </c>
      <c r="I68" s="6" t="s">
        <v>313</v>
      </c>
      <c r="J68" s="7"/>
      <c r="K68" s="9" t="s">
        <v>526</v>
      </c>
      <c r="L68" s="8">
        <v>0</v>
      </c>
      <c r="M68" s="8">
        <v>100</v>
      </c>
      <c r="N68" s="8" t="s">
        <v>319</v>
      </c>
      <c r="O68" s="8">
        <v>100</v>
      </c>
      <c r="P68" s="8">
        <v>100</v>
      </c>
      <c r="Q68" s="8">
        <v>100</v>
      </c>
      <c r="R68" s="8">
        <v>100</v>
      </c>
      <c r="S68" s="11">
        <v>98.55</v>
      </c>
      <c r="T68" s="11">
        <v>45.88</v>
      </c>
      <c r="U68" s="14" t="s">
        <v>1046</v>
      </c>
    </row>
    <row r="69" spans="1:21" ht="38.25" x14ac:dyDescent="0.2">
      <c r="A69" s="2" t="s">
        <v>156</v>
      </c>
      <c r="B69" s="2" t="s">
        <v>113</v>
      </c>
      <c r="C69" s="2" t="s">
        <v>308</v>
      </c>
      <c r="D69" s="3" t="s">
        <v>523</v>
      </c>
      <c r="E69" s="4" t="s">
        <v>110</v>
      </c>
      <c r="F69" s="5"/>
      <c r="G69" s="6" t="s">
        <v>510</v>
      </c>
      <c r="H69" s="6" t="s">
        <v>312</v>
      </c>
      <c r="I69" s="6" t="s">
        <v>313</v>
      </c>
      <c r="J69" s="7"/>
      <c r="K69" s="9" t="s">
        <v>527</v>
      </c>
      <c r="L69" s="8">
        <v>867</v>
      </c>
      <c r="M69" s="8">
        <v>6600</v>
      </c>
      <c r="N69" s="8" t="s">
        <v>315</v>
      </c>
      <c r="O69" s="8">
        <v>800</v>
      </c>
      <c r="P69" s="8">
        <v>1300</v>
      </c>
      <c r="Q69" s="8">
        <v>2000</v>
      </c>
      <c r="R69" s="8">
        <v>2500</v>
      </c>
      <c r="S69" s="11">
        <v>98.55</v>
      </c>
      <c r="T69" s="11">
        <v>45.88</v>
      </c>
      <c r="U69" s="14" t="s">
        <v>1046</v>
      </c>
    </row>
    <row r="70" spans="1:21" ht="153" x14ac:dyDescent="0.2">
      <c r="A70" s="2" t="s">
        <v>157</v>
      </c>
      <c r="B70" s="2" t="s">
        <v>108</v>
      </c>
      <c r="C70" s="2" t="s">
        <v>308</v>
      </c>
      <c r="D70" s="3" t="s">
        <v>528</v>
      </c>
      <c r="E70" s="4" t="s">
        <v>101</v>
      </c>
      <c r="F70" s="5" t="s">
        <v>529</v>
      </c>
      <c r="G70" s="6" t="s">
        <v>530</v>
      </c>
      <c r="H70" s="6" t="s">
        <v>312</v>
      </c>
      <c r="I70" s="6" t="s">
        <v>313</v>
      </c>
      <c r="J70" s="7"/>
      <c r="K70" s="9" t="s">
        <v>531</v>
      </c>
      <c r="L70" s="8">
        <v>0</v>
      </c>
      <c r="M70" s="8">
        <v>30</v>
      </c>
      <c r="N70" s="8" t="s">
        <v>319</v>
      </c>
      <c r="O70" s="8">
        <v>15</v>
      </c>
      <c r="P70" s="8">
        <v>20</v>
      </c>
      <c r="Q70" s="8">
        <v>25</v>
      </c>
      <c r="R70" s="8">
        <v>30</v>
      </c>
      <c r="S70" s="11">
        <v>0</v>
      </c>
      <c r="T70" s="11">
        <v>0</v>
      </c>
      <c r="U70" s="14" t="s">
        <v>1119</v>
      </c>
    </row>
    <row r="71" spans="1:21" ht="127.5" x14ac:dyDescent="0.2">
      <c r="A71" s="2" t="s">
        <v>158</v>
      </c>
      <c r="B71" s="2" t="s">
        <v>532</v>
      </c>
      <c r="C71" s="2" t="s">
        <v>320</v>
      </c>
      <c r="D71" s="3" t="s">
        <v>533</v>
      </c>
      <c r="E71" s="4" t="s">
        <v>101</v>
      </c>
      <c r="F71" s="5" t="s">
        <v>534</v>
      </c>
      <c r="G71" s="6" t="s">
        <v>483</v>
      </c>
      <c r="H71" s="6" t="s">
        <v>312</v>
      </c>
      <c r="I71" s="6" t="s">
        <v>313</v>
      </c>
      <c r="J71" s="7"/>
      <c r="K71" s="9" t="s">
        <v>535</v>
      </c>
      <c r="L71" s="8">
        <v>11</v>
      </c>
      <c r="M71" s="8">
        <v>8</v>
      </c>
      <c r="N71" s="8" t="s">
        <v>315</v>
      </c>
      <c r="O71" s="8">
        <v>1</v>
      </c>
      <c r="P71" s="8">
        <v>3</v>
      </c>
      <c r="Q71" s="8">
        <v>3</v>
      </c>
      <c r="R71" s="8">
        <v>1</v>
      </c>
      <c r="S71" s="11">
        <v>200</v>
      </c>
      <c r="T71" s="11" t="s">
        <v>911</v>
      </c>
      <c r="U71" s="14" t="s">
        <v>912</v>
      </c>
    </row>
    <row r="72" spans="1:21" ht="127.5" x14ac:dyDescent="0.2">
      <c r="A72" s="2" t="s">
        <v>159</v>
      </c>
      <c r="B72" s="2" t="s">
        <v>105</v>
      </c>
      <c r="C72" s="2" t="s">
        <v>308</v>
      </c>
      <c r="D72" s="3" t="s">
        <v>536</v>
      </c>
      <c r="E72" s="4" t="s">
        <v>101</v>
      </c>
      <c r="F72" s="5" t="s">
        <v>537</v>
      </c>
      <c r="G72" s="6" t="s">
        <v>538</v>
      </c>
      <c r="H72" s="6" t="s">
        <v>312</v>
      </c>
      <c r="I72" s="6" t="s">
        <v>313</v>
      </c>
      <c r="J72" s="7"/>
      <c r="K72" s="9" t="s">
        <v>539</v>
      </c>
      <c r="L72" s="8">
        <v>0</v>
      </c>
      <c r="M72" s="8">
        <v>90</v>
      </c>
      <c r="N72" s="8" t="s">
        <v>319</v>
      </c>
      <c r="O72" s="8">
        <v>60</v>
      </c>
      <c r="P72" s="8">
        <v>70</v>
      </c>
      <c r="Q72" s="8">
        <v>80</v>
      </c>
      <c r="R72" s="8">
        <v>90</v>
      </c>
      <c r="S72" s="11">
        <v>100</v>
      </c>
      <c r="T72" s="11" t="s">
        <v>913</v>
      </c>
      <c r="U72" s="14" t="s">
        <v>914</v>
      </c>
    </row>
    <row r="73" spans="1:21" ht="76.5" x14ac:dyDescent="0.2">
      <c r="A73" s="2" t="s">
        <v>160</v>
      </c>
      <c r="B73" s="2" t="s">
        <v>125</v>
      </c>
      <c r="C73" s="2" t="s">
        <v>308</v>
      </c>
      <c r="D73" s="3" t="s">
        <v>540</v>
      </c>
      <c r="E73" s="4" t="s">
        <v>123</v>
      </c>
      <c r="F73" s="5" t="s">
        <v>541</v>
      </c>
      <c r="G73" s="6" t="s">
        <v>397</v>
      </c>
      <c r="H73" s="6" t="s">
        <v>312</v>
      </c>
      <c r="I73" s="6" t="s">
        <v>313</v>
      </c>
      <c r="J73" s="7"/>
      <c r="K73" s="9" t="s">
        <v>542</v>
      </c>
      <c r="L73" s="8">
        <v>6556</v>
      </c>
      <c r="M73" s="8">
        <v>27820</v>
      </c>
      <c r="N73" s="8" t="s">
        <v>315</v>
      </c>
      <c r="O73" s="16">
        <v>6750</v>
      </c>
      <c r="P73" s="16">
        <v>6885</v>
      </c>
      <c r="Q73" s="16">
        <v>7022</v>
      </c>
      <c r="R73" s="16">
        <v>7163</v>
      </c>
      <c r="S73" s="11">
        <v>102.38</v>
      </c>
      <c r="T73" s="11">
        <v>58.36</v>
      </c>
      <c r="U73" s="14" t="s">
        <v>898</v>
      </c>
    </row>
    <row r="74" spans="1:21" ht="89.25" x14ac:dyDescent="0.2">
      <c r="A74" s="2" t="s">
        <v>161</v>
      </c>
      <c r="B74" s="2" t="s">
        <v>543</v>
      </c>
      <c r="C74" s="2" t="s">
        <v>320</v>
      </c>
      <c r="D74" s="3" t="s">
        <v>544</v>
      </c>
      <c r="E74" s="4" t="s">
        <v>545</v>
      </c>
      <c r="F74" s="5" t="s">
        <v>546</v>
      </c>
      <c r="G74" s="6" t="s">
        <v>397</v>
      </c>
      <c r="H74" s="6" t="s">
        <v>312</v>
      </c>
      <c r="I74" s="6" t="s">
        <v>403</v>
      </c>
      <c r="J74" s="7"/>
      <c r="K74" s="9" t="s">
        <v>547</v>
      </c>
      <c r="L74" s="8">
        <v>0</v>
      </c>
      <c r="M74" s="8">
        <v>4</v>
      </c>
      <c r="N74" s="8" t="s">
        <v>315</v>
      </c>
      <c r="O74" s="8">
        <v>4</v>
      </c>
      <c r="P74" s="8">
        <v>0</v>
      </c>
      <c r="Q74" s="8">
        <v>0</v>
      </c>
      <c r="R74" s="8">
        <v>0</v>
      </c>
      <c r="S74" s="11">
        <v>100</v>
      </c>
      <c r="T74" s="11">
        <v>25</v>
      </c>
      <c r="U74" s="14" t="s">
        <v>900</v>
      </c>
    </row>
    <row r="75" spans="1:21" ht="63.75" x14ac:dyDescent="0.2">
      <c r="A75" s="2" t="s">
        <v>162</v>
      </c>
      <c r="B75" s="2" t="s">
        <v>129</v>
      </c>
      <c r="C75" s="2" t="s">
        <v>320</v>
      </c>
      <c r="D75" s="3" t="s">
        <v>548</v>
      </c>
      <c r="E75" s="4" t="s">
        <v>545</v>
      </c>
      <c r="F75" s="5" t="s">
        <v>549</v>
      </c>
      <c r="G75" s="6" t="s">
        <v>397</v>
      </c>
      <c r="H75" s="6" t="s">
        <v>312</v>
      </c>
      <c r="I75" s="6" t="s">
        <v>403</v>
      </c>
      <c r="J75" s="7"/>
      <c r="K75" s="9" t="s">
        <v>550</v>
      </c>
      <c r="L75" s="8">
        <v>0</v>
      </c>
      <c r="M75" s="8">
        <v>12</v>
      </c>
      <c r="N75" s="8" t="s">
        <v>315</v>
      </c>
      <c r="O75" s="8">
        <v>3</v>
      </c>
      <c r="P75" s="8">
        <v>3</v>
      </c>
      <c r="Q75" s="8">
        <v>3</v>
      </c>
      <c r="R75" s="8">
        <v>3</v>
      </c>
      <c r="S75" s="11" t="s">
        <v>907</v>
      </c>
      <c r="T75" s="11" t="s">
        <v>907</v>
      </c>
      <c r="U75" s="14" t="s">
        <v>1006</v>
      </c>
    </row>
    <row r="76" spans="1:21" ht="127.5" x14ac:dyDescent="0.2">
      <c r="A76" s="2" t="s">
        <v>163</v>
      </c>
      <c r="B76" s="2" t="s">
        <v>551</v>
      </c>
      <c r="C76" s="2" t="s">
        <v>320</v>
      </c>
      <c r="D76" s="3" t="s">
        <v>552</v>
      </c>
      <c r="E76" s="4" t="s">
        <v>545</v>
      </c>
      <c r="F76" s="5" t="s">
        <v>549</v>
      </c>
      <c r="G76" s="6" t="s">
        <v>397</v>
      </c>
      <c r="H76" s="6" t="s">
        <v>312</v>
      </c>
      <c r="I76" s="6" t="s">
        <v>403</v>
      </c>
      <c r="J76" s="7"/>
      <c r="K76" s="9" t="s">
        <v>553</v>
      </c>
      <c r="L76" s="8">
        <v>0</v>
      </c>
      <c r="M76" s="8">
        <v>60</v>
      </c>
      <c r="N76" s="8" t="s">
        <v>315</v>
      </c>
      <c r="O76" s="8">
        <v>15</v>
      </c>
      <c r="P76" s="8">
        <v>15</v>
      </c>
      <c r="Q76" s="8">
        <v>15</v>
      </c>
      <c r="R76" s="8">
        <v>15</v>
      </c>
      <c r="S76" s="11">
        <v>100</v>
      </c>
      <c r="T76" s="11">
        <v>46.66</v>
      </c>
      <c r="U76" s="14" t="s">
        <v>1007</v>
      </c>
    </row>
    <row r="77" spans="1:21" ht="76.5" x14ac:dyDescent="0.2">
      <c r="A77" s="2" t="s">
        <v>164</v>
      </c>
      <c r="B77" s="2" t="s">
        <v>554</v>
      </c>
      <c r="C77" s="2" t="s">
        <v>320</v>
      </c>
      <c r="D77" s="3" t="s">
        <v>555</v>
      </c>
      <c r="E77" s="4" t="s">
        <v>545</v>
      </c>
      <c r="F77" s="5" t="s">
        <v>549</v>
      </c>
      <c r="G77" s="6" t="s">
        <v>397</v>
      </c>
      <c r="H77" s="6" t="s">
        <v>312</v>
      </c>
      <c r="I77" s="6" t="s">
        <v>313</v>
      </c>
      <c r="J77" s="7"/>
      <c r="K77" s="9" t="s">
        <v>553</v>
      </c>
      <c r="L77" s="8">
        <v>50</v>
      </c>
      <c r="M77" s="8">
        <v>150</v>
      </c>
      <c r="N77" s="8" t="s">
        <v>315</v>
      </c>
      <c r="O77" s="8">
        <v>60</v>
      </c>
      <c r="P77" s="8">
        <v>40</v>
      </c>
      <c r="Q77" s="8">
        <v>30</v>
      </c>
      <c r="R77" s="8">
        <v>20</v>
      </c>
      <c r="S77" s="11">
        <v>86.49</v>
      </c>
      <c r="T77" s="11">
        <v>53.33</v>
      </c>
      <c r="U77" s="14" t="s">
        <v>1008</v>
      </c>
    </row>
    <row r="78" spans="1:21" ht="51" x14ac:dyDescent="0.2">
      <c r="A78" s="2" t="s">
        <v>137</v>
      </c>
      <c r="B78" s="2" t="s">
        <v>130</v>
      </c>
      <c r="C78" s="2" t="s">
        <v>320</v>
      </c>
      <c r="D78" s="3" t="s">
        <v>548</v>
      </c>
      <c r="E78" s="4" t="s">
        <v>545</v>
      </c>
      <c r="F78" s="5" t="s">
        <v>549</v>
      </c>
      <c r="G78" s="6" t="s">
        <v>397</v>
      </c>
      <c r="H78" s="6" t="s">
        <v>312</v>
      </c>
      <c r="I78" s="6" t="s">
        <v>313</v>
      </c>
      <c r="J78" s="7"/>
      <c r="K78" s="9" t="s">
        <v>556</v>
      </c>
      <c r="L78" s="8">
        <v>0</v>
      </c>
      <c r="M78" s="8">
        <v>6</v>
      </c>
      <c r="N78" s="8" t="s">
        <v>315</v>
      </c>
      <c r="O78" s="8">
        <v>3</v>
      </c>
      <c r="P78" s="8">
        <v>1</v>
      </c>
      <c r="Q78" s="8">
        <v>1</v>
      </c>
      <c r="R78" s="8">
        <v>1</v>
      </c>
      <c r="S78" s="11" t="s">
        <v>907</v>
      </c>
      <c r="T78" s="11" t="s">
        <v>907</v>
      </c>
      <c r="U78" s="14" t="s">
        <v>1009</v>
      </c>
    </row>
    <row r="79" spans="1:21" ht="51" x14ac:dyDescent="0.2">
      <c r="A79" s="2" t="s">
        <v>165</v>
      </c>
      <c r="B79" s="2" t="s">
        <v>557</v>
      </c>
      <c r="C79" s="2" t="s">
        <v>308</v>
      </c>
      <c r="D79" s="3" t="s">
        <v>558</v>
      </c>
      <c r="E79" s="4" t="s">
        <v>545</v>
      </c>
      <c r="F79" s="5" t="s">
        <v>546</v>
      </c>
      <c r="G79" s="6" t="s">
        <v>397</v>
      </c>
      <c r="H79" s="6" t="s">
        <v>312</v>
      </c>
      <c r="I79" s="6" t="s">
        <v>313</v>
      </c>
      <c r="J79" s="7"/>
      <c r="K79" s="9" t="s">
        <v>559</v>
      </c>
      <c r="L79" s="8">
        <v>40</v>
      </c>
      <c r="M79" s="8">
        <v>52</v>
      </c>
      <c r="N79" s="8" t="s">
        <v>315</v>
      </c>
      <c r="O79" s="8">
        <v>10</v>
      </c>
      <c r="P79" s="8">
        <v>12</v>
      </c>
      <c r="Q79" s="8">
        <v>14</v>
      </c>
      <c r="R79" s="8">
        <v>16</v>
      </c>
      <c r="S79" s="11">
        <v>100</v>
      </c>
      <c r="T79" s="11">
        <v>40</v>
      </c>
      <c r="U79" s="14" t="s">
        <v>901</v>
      </c>
    </row>
    <row r="80" spans="1:21" ht="89.25" x14ac:dyDescent="0.2">
      <c r="A80" s="2" t="s">
        <v>166</v>
      </c>
      <c r="B80" s="2" t="s">
        <v>560</v>
      </c>
      <c r="C80" s="2" t="s">
        <v>308</v>
      </c>
      <c r="D80" s="3" t="s">
        <v>561</v>
      </c>
      <c r="E80" s="4" t="s">
        <v>545</v>
      </c>
      <c r="F80" s="5" t="s">
        <v>546</v>
      </c>
      <c r="G80" s="6" t="s">
        <v>397</v>
      </c>
      <c r="H80" s="6" t="s">
        <v>312</v>
      </c>
      <c r="I80" s="6" t="s">
        <v>313</v>
      </c>
      <c r="J80" s="7"/>
      <c r="K80" s="9" t="s">
        <v>562</v>
      </c>
      <c r="L80" s="8">
        <v>8</v>
      </c>
      <c r="M80" s="8">
        <v>36</v>
      </c>
      <c r="N80" s="8" t="s">
        <v>315</v>
      </c>
      <c r="O80" s="8">
        <v>9</v>
      </c>
      <c r="P80" s="8">
        <v>9</v>
      </c>
      <c r="Q80" s="8">
        <v>9</v>
      </c>
      <c r="R80" s="8">
        <v>9</v>
      </c>
      <c r="S80" s="11">
        <v>100</v>
      </c>
      <c r="T80" s="11">
        <v>33.33</v>
      </c>
      <c r="U80" s="14" t="s">
        <v>902</v>
      </c>
    </row>
    <row r="81" spans="1:22" ht="38.25" x14ac:dyDescent="0.2">
      <c r="A81" s="2" t="s">
        <v>167</v>
      </c>
      <c r="B81" s="2" t="s">
        <v>563</v>
      </c>
      <c r="C81" s="2" t="s">
        <v>308</v>
      </c>
      <c r="D81" s="3" t="s">
        <v>564</v>
      </c>
      <c r="E81" s="4" t="s">
        <v>545</v>
      </c>
      <c r="F81" s="5" t="s">
        <v>546</v>
      </c>
      <c r="G81" s="6" t="s">
        <v>397</v>
      </c>
      <c r="H81" s="6" t="s">
        <v>312</v>
      </c>
      <c r="I81" s="6" t="s">
        <v>313</v>
      </c>
      <c r="J81" s="7"/>
      <c r="K81" s="9" t="s">
        <v>565</v>
      </c>
      <c r="L81" s="8">
        <v>2</v>
      </c>
      <c r="M81" s="8">
        <v>8</v>
      </c>
      <c r="N81" s="8" t="s">
        <v>315</v>
      </c>
      <c r="O81" s="8">
        <v>2</v>
      </c>
      <c r="P81" s="8">
        <v>2</v>
      </c>
      <c r="Q81" s="8">
        <v>2</v>
      </c>
      <c r="R81" s="8">
        <v>2</v>
      </c>
      <c r="S81" s="11">
        <v>100</v>
      </c>
      <c r="T81" s="11">
        <v>33.33</v>
      </c>
      <c r="U81" s="14" t="s">
        <v>903</v>
      </c>
    </row>
    <row r="82" spans="1:22" ht="38.25" x14ac:dyDescent="0.2">
      <c r="A82" s="2" t="s">
        <v>168</v>
      </c>
      <c r="B82" s="2" t="s">
        <v>131</v>
      </c>
      <c r="C82" s="2" t="s">
        <v>320</v>
      </c>
      <c r="D82" s="3" t="s">
        <v>566</v>
      </c>
      <c r="E82" s="4" t="s">
        <v>545</v>
      </c>
      <c r="F82" s="5" t="s">
        <v>546</v>
      </c>
      <c r="G82" s="6" t="s">
        <v>397</v>
      </c>
      <c r="H82" s="6" t="s">
        <v>312</v>
      </c>
      <c r="I82" s="6" t="s">
        <v>313</v>
      </c>
      <c r="J82" s="7"/>
      <c r="K82" s="9" t="s">
        <v>567</v>
      </c>
      <c r="L82" s="8">
        <v>0</v>
      </c>
      <c r="M82" s="8">
        <v>1</v>
      </c>
      <c r="N82" s="8" t="s">
        <v>315</v>
      </c>
      <c r="O82" s="8">
        <v>1</v>
      </c>
      <c r="P82" s="8">
        <v>0</v>
      </c>
      <c r="Q82" s="8">
        <v>0</v>
      </c>
      <c r="R82" s="8">
        <v>0</v>
      </c>
      <c r="S82" s="11" t="s">
        <v>907</v>
      </c>
      <c r="T82" s="11" t="s">
        <v>907</v>
      </c>
      <c r="U82" s="14" t="s">
        <v>1005</v>
      </c>
    </row>
    <row r="83" spans="1:22" ht="51" x14ac:dyDescent="0.2">
      <c r="A83" s="2" t="s">
        <v>174</v>
      </c>
      <c r="B83" s="2" t="s">
        <v>60</v>
      </c>
      <c r="C83" s="2" t="s">
        <v>308</v>
      </c>
      <c r="D83" s="3" t="s">
        <v>309</v>
      </c>
      <c r="E83" s="4" t="s">
        <v>53</v>
      </c>
      <c r="F83" s="5" t="s">
        <v>424</v>
      </c>
      <c r="G83" s="6" t="s">
        <v>425</v>
      </c>
      <c r="H83" s="6" t="s">
        <v>312</v>
      </c>
      <c r="I83" s="6" t="s">
        <v>313</v>
      </c>
      <c r="J83" s="7"/>
      <c r="K83" s="9" t="s">
        <v>568</v>
      </c>
      <c r="L83" s="8">
        <v>1</v>
      </c>
      <c r="M83" s="8">
        <v>4</v>
      </c>
      <c r="N83" s="8" t="s">
        <v>315</v>
      </c>
      <c r="O83" s="8">
        <v>1</v>
      </c>
      <c r="P83" s="8">
        <v>1</v>
      </c>
      <c r="Q83" s="8">
        <v>1</v>
      </c>
      <c r="R83" s="8">
        <v>1</v>
      </c>
      <c r="S83" s="11" t="s">
        <v>907</v>
      </c>
      <c r="T83" s="11" t="s">
        <v>907</v>
      </c>
      <c r="U83" s="14" t="s">
        <v>955</v>
      </c>
    </row>
    <row r="84" spans="1:22" ht="89.25" x14ac:dyDescent="0.2">
      <c r="A84" s="2" t="s">
        <v>175</v>
      </c>
      <c r="B84" s="2" t="s">
        <v>569</v>
      </c>
      <c r="C84" s="2" t="s">
        <v>308</v>
      </c>
      <c r="D84" s="3" t="s">
        <v>570</v>
      </c>
      <c r="E84" s="4" t="s">
        <v>571</v>
      </c>
      <c r="F84" s="5" t="s">
        <v>572</v>
      </c>
      <c r="G84" s="6" t="s">
        <v>573</v>
      </c>
      <c r="H84" s="6" t="s">
        <v>312</v>
      </c>
      <c r="I84" s="6" t="s">
        <v>313</v>
      </c>
      <c r="J84" s="7"/>
      <c r="K84" s="9" t="s">
        <v>574</v>
      </c>
      <c r="L84" s="8">
        <v>1500000</v>
      </c>
      <c r="M84" s="8">
        <v>100</v>
      </c>
      <c r="N84" s="8" t="s">
        <v>319</v>
      </c>
      <c r="O84" s="8">
        <v>100</v>
      </c>
      <c r="P84" s="8">
        <v>100</v>
      </c>
      <c r="Q84" s="8">
        <v>100</v>
      </c>
      <c r="R84" s="8">
        <v>100</v>
      </c>
      <c r="S84" s="11">
        <v>97.7</v>
      </c>
      <c r="T84" s="11">
        <v>48.85</v>
      </c>
      <c r="U84" s="14" t="s">
        <v>957</v>
      </c>
    </row>
    <row r="85" spans="1:22" ht="51" x14ac:dyDescent="0.2">
      <c r="A85" s="2" t="s">
        <v>169</v>
      </c>
      <c r="B85" s="2" t="s">
        <v>132</v>
      </c>
      <c r="C85" s="2" t="s">
        <v>320</v>
      </c>
      <c r="D85" s="3" t="s">
        <v>575</v>
      </c>
      <c r="E85" s="4" t="s">
        <v>545</v>
      </c>
      <c r="F85" s="5" t="s">
        <v>546</v>
      </c>
      <c r="G85" s="6" t="s">
        <v>397</v>
      </c>
      <c r="H85" s="6" t="s">
        <v>312</v>
      </c>
      <c r="I85" s="6" t="s">
        <v>403</v>
      </c>
      <c r="J85" s="7"/>
      <c r="K85" s="9" t="s">
        <v>576</v>
      </c>
      <c r="L85" s="8">
        <v>2</v>
      </c>
      <c r="M85" s="8"/>
      <c r="N85" s="8" t="s">
        <v>315</v>
      </c>
      <c r="O85" s="8">
        <v>2</v>
      </c>
      <c r="P85" s="8">
        <v>0</v>
      </c>
      <c r="Q85" s="8">
        <v>0</v>
      </c>
      <c r="R85" s="8">
        <v>0</v>
      </c>
      <c r="S85" s="11">
        <v>100</v>
      </c>
      <c r="T85" s="11">
        <v>50</v>
      </c>
      <c r="U85" s="14" t="s">
        <v>904</v>
      </c>
    </row>
    <row r="86" spans="1:22" ht="153" x14ac:dyDescent="0.2">
      <c r="A86" s="2" t="s">
        <v>178</v>
      </c>
      <c r="B86" s="2" t="s">
        <v>30</v>
      </c>
      <c r="C86" s="2" t="s">
        <v>308</v>
      </c>
      <c r="D86" s="3" t="s">
        <v>577</v>
      </c>
      <c r="E86" s="4" t="s">
        <v>29</v>
      </c>
      <c r="F86" s="5" t="s">
        <v>29</v>
      </c>
      <c r="G86" s="6" t="s">
        <v>578</v>
      </c>
      <c r="H86" s="6" t="s">
        <v>312</v>
      </c>
      <c r="I86" s="6" t="s">
        <v>403</v>
      </c>
      <c r="J86" s="7" t="s">
        <v>377</v>
      </c>
      <c r="K86" s="9" t="s">
        <v>579</v>
      </c>
      <c r="L86" s="8">
        <v>100</v>
      </c>
      <c r="M86" s="8">
        <v>100</v>
      </c>
      <c r="N86" s="8" t="s">
        <v>319</v>
      </c>
      <c r="O86" s="8">
        <v>100</v>
      </c>
      <c r="P86" s="8">
        <v>100</v>
      </c>
      <c r="Q86" s="8">
        <v>100</v>
      </c>
      <c r="R86" s="8">
        <v>100</v>
      </c>
      <c r="S86" s="11">
        <v>69.03</v>
      </c>
      <c r="T86" s="11">
        <v>27.6</v>
      </c>
      <c r="U86" s="14" t="s">
        <v>1116</v>
      </c>
    </row>
    <row r="87" spans="1:22" ht="76.5" x14ac:dyDescent="0.2">
      <c r="A87" s="2" t="s">
        <v>178</v>
      </c>
      <c r="B87" s="2" t="s">
        <v>30</v>
      </c>
      <c r="C87" s="2" t="s">
        <v>308</v>
      </c>
      <c r="D87" s="3" t="s">
        <v>577</v>
      </c>
      <c r="E87" s="4" t="s">
        <v>29</v>
      </c>
      <c r="F87" s="5" t="s">
        <v>29</v>
      </c>
      <c r="G87" s="6" t="s">
        <v>578</v>
      </c>
      <c r="H87" s="6" t="s">
        <v>312</v>
      </c>
      <c r="I87" s="6" t="s">
        <v>403</v>
      </c>
      <c r="J87" s="7" t="s">
        <v>443</v>
      </c>
      <c r="K87" s="9" t="s">
        <v>580</v>
      </c>
      <c r="L87" s="8">
        <v>100</v>
      </c>
      <c r="M87" s="8">
        <v>100</v>
      </c>
      <c r="N87" s="8" t="s">
        <v>319</v>
      </c>
      <c r="O87" s="8">
        <v>100</v>
      </c>
      <c r="P87" s="8">
        <v>100</v>
      </c>
      <c r="Q87" s="8">
        <v>100</v>
      </c>
      <c r="R87" s="8">
        <v>100</v>
      </c>
      <c r="S87" s="11">
        <v>69.03</v>
      </c>
      <c r="T87" s="11">
        <v>27.6</v>
      </c>
      <c r="U87" s="14" t="s">
        <v>1117</v>
      </c>
    </row>
    <row r="88" spans="1:22" ht="178.5" x14ac:dyDescent="0.2">
      <c r="A88" s="2" t="s">
        <v>219</v>
      </c>
      <c r="B88" s="2" t="s">
        <v>49</v>
      </c>
      <c r="C88" s="2" t="s">
        <v>308</v>
      </c>
      <c r="D88" s="3" t="s">
        <v>581</v>
      </c>
      <c r="E88" s="4" t="s">
        <v>47</v>
      </c>
      <c r="F88" s="5" t="s">
        <v>366</v>
      </c>
      <c r="G88" s="6" t="s">
        <v>367</v>
      </c>
      <c r="H88" s="6" t="s">
        <v>312</v>
      </c>
      <c r="I88" s="6" t="s">
        <v>313</v>
      </c>
      <c r="J88" s="7"/>
      <c r="K88" s="9" t="s">
        <v>582</v>
      </c>
      <c r="L88" s="8"/>
      <c r="M88" s="8">
        <v>98</v>
      </c>
      <c r="N88" s="8" t="s">
        <v>319</v>
      </c>
      <c r="O88" s="8">
        <v>98</v>
      </c>
      <c r="P88" s="8">
        <v>0</v>
      </c>
      <c r="Q88" s="8">
        <v>0</v>
      </c>
      <c r="R88" s="8">
        <v>0</v>
      </c>
      <c r="S88" s="11">
        <v>171.07</v>
      </c>
      <c r="T88" s="11">
        <v>70.33</v>
      </c>
      <c r="U88" s="14" t="s">
        <v>990</v>
      </c>
    </row>
    <row r="89" spans="1:22" ht="408.75" customHeight="1" x14ac:dyDescent="0.2">
      <c r="A89" s="2" t="s">
        <v>138</v>
      </c>
      <c r="B89" s="2" t="s">
        <v>46</v>
      </c>
      <c r="C89" s="2" t="s">
        <v>308</v>
      </c>
      <c r="D89" s="3" t="s">
        <v>583</v>
      </c>
      <c r="E89" s="4" t="s">
        <v>45</v>
      </c>
      <c r="F89" s="5" t="s">
        <v>584</v>
      </c>
      <c r="G89" s="6" t="s">
        <v>585</v>
      </c>
      <c r="H89" s="6" t="s">
        <v>312</v>
      </c>
      <c r="I89" s="6" t="s">
        <v>313</v>
      </c>
      <c r="J89" s="7"/>
      <c r="K89" s="9" t="s">
        <v>586</v>
      </c>
      <c r="L89" s="8"/>
      <c r="M89" s="8">
        <v>100</v>
      </c>
      <c r="N89" s="8" t="s">
        <v>319</v>
      </c>
      <c r="O89" s="8">
        <v>100</v>
      </c>
      <c r="P89" s="8">
        <v>0</v>
      </c>
      <c r="Q89" s="8">
        <v>0</v>
      </c>
      <c r="R89" s="8">
        <v>0</v>
      </c>
      <c r="S89" s="11">
        <v>86.42</v>
      </c>
      <c r="T89" s="11">
        <v>38.21</v>
      </c>
      <c r="U89" s="14" t="s">
        <v>1012</v>
      </c>
    </row>
    <row r="90" spans="1:22" ht="63.75" x14ac:dyDescent="0.2">
      <c r="A90" s="2" t="s">
        <v>202</v>
      </c>
      <c r="B90" s="2" t="s">
        <v>18</v>
      </c>
      <c r="C90" s="2" t="s">
        <v>320</v>
      </c>
      <c r="D90" s="3" t="s">
        <v>587</v>
      </c>
      <c r="E90" s="4" t="s">
        <v>588</v>
      </c>
      <c r="F90" s="5" t="s">
        <v>589</v>
      </c>
      <c r="G90" s="6" t="s">
        <v>590</v>
      </c>
      <c r="H90" s="6" t="s">
        <v>312</v>
      </c>
      <c r="I90" s="6" t="s">
        <v>313</v>
      </c>
      <c r="J90" s="7"/>
      <c r="K90" s="9" t="s">
        <v>591</v>
      </c>
      <c r="L90" s="8"/>
      <c r="M90" s="8">
        <v>100</v>
      </c>
      <c r="N90" s="8" t="s">
        <v>319</v>
      </c>
      <c r="O90" s="8">
        <v>10</v>
      </c>
      <c r="P90" s="8">
        <v>40</v>
      </c>
      <c r="Q90" s="8">
        <v>25</v>
      </c>
      <c r="R90" s="8">
        <v>25</v>
      </c>
      <c r="S90" s="11" t="s">
        <v>907</v>
      </c>
      <c r="T90" s="11" t="s">
        <v>907</v>
      </c>
      <c r="U90" s="14" t="s">
        <v>1025</v>
      </c>
      <c r="V90" s="19"/>
    </row>
    <row r="91" spans="1:22" ht="229.5" x14ac:dyDescent="0.2">
      <c r="A91" s="2" t="s">
        <v>203</v>
      </c>
      <c r="B91" s="2" t="s">
        <v>10</v>
      </c>
      <c r="C91" s="2" t="s">
        <v>308</v>
      </c>
      <c r="D91" s="3" t="s">
        <v>592</v>
      </c>
      <c r="E91" s="4" t="s">
        <v>593</v>
      </c>
      <c r="F91" s="5" t="s">
        <v>366</v>
      </c>
      <c r="G91" s="6" t="s">
        <v>594</v>
      </c>
      <c r="H91" s="6" t="s">
        <v>312</v>
      </c>
      <c r="I91" s="6" t="s">
        <v>313</v>
      </c>
      <c r="J91" s="7"/>
      <c r="K91" s="9" t="s">
        <v>595</v>
      </c>
      <c r="L91" s="8"/>
      <c r="M91" s="8">
        <v>100</v>
      </c>
      <c r="N91" s="8" t="s">
        <v>319</v>
      </c>
      <c r="O91" s="8">
        <v>20</v>
      </c>
      <c r="P91" s="8">
        <v>25</v>
      </c>
      <c r="Q91" s="8">
        <v>25</v>
      </c>
      <c r="R91" s="8">
        <v>30</v>
      </c>
      <c r="S91" s="11">
        <v>100</v>
      </c>
      <c r="T91" s="11">
        <v>50</v>
      </c>
      <c r="U91" s="14" t="s">
        <v>1016</v>
      </c>
    </row>
    <row r="92" spans="1:22" ht="408" x14ac:dyDescent="0.2">
      <c r="A92" s="2" t="s">
        <v>179</v>
      </c>
      <c r="B92" s="2" t="s">
        <v>74</v>
      </c>
      <c r="C92" s="2" t="s">
        <v>308</v>
      </c>
      <c r="D92" s="3" t="s">
        <v>596</v>
      </c>
      <c r="E92" s="4" t="s">
        <v>597</v>
      </c>
      <c r="F92" s="5" t="s">
        <v>598</v>
      </c>
      <c r="G92" s="6" t="s">
        <v>425</v>
      </c>
      <c r="H92" s="6" t="s">
        <v>312</v>
      </c>
      <c r="I92" s="6" t="s">
        <v>403</v>
      </c>
      <c r="J92" s="7" t="s">
        <v>75</v>
      </c>
      <c r="K92" s="9" t="s">
        <v>599</v>
      </c>
      <c r="L92" s="8"/>
      <c r="M92" s="8">
        <v>95</v>
      </c>
      <c r="N92" s="8" t="s">
        <v>319</v>
      </c>
      <c r="O92" s="8">
        <v>80</v>
      </c>
      <c r="P92" s="8">
        <v>85</v>
      </c>
      <c r="Q92" s="8">
        <v>90</v>
      </c>
      <c r="R92" s="8">
        <v>95</v>
      </c>
      <c r="S92" s="11">
        <v>26.27</v>
      </c>
      <c r="T92" s="11">
        <v>32.840000000000003</v>
      </c>
      <c r="U92" s="14" t="s">
        <v>1010</v>
      </c>
    </row>
    <row r="93" spans="1:22" ht="127.5" customHeight="1" x14ac:dyDescent="0.2">
      <c r="A93" s="2" t="s">
        <v>180</v>
      </c>
      <c r="B93" s="2" t="s">
        <v>76</v>
      </c>
      <c r="C93" s="2" t="s">
        <v>308</v>
      </c>
      <c r="D93" s="3" t="s">
        <v>600</v>
      </c>
      <c r="E93" s="4" t="s">
        <v>601</v>
      </c>
      <c r="F93" s="5" t="s">
        <v>602</v>
      </c>
      <c r="G93" s="6" t="s">
        <v>425</v>
      </c>
      <c r="H93" s="6" t="s">
        <v>312</v>
      </c>
      <c r="I93" s="6" t="s">
        <v>403</v>
      </c>
      <c r="J93" s="7" t="s">
        <v>75</v>
      </c>
      <c r="K93" s="9" t="s">
        <v>603</v>
      </c>
      <c r="L93" s="8"/>
      <c r="M93" s="8">
        <v>40</v>
      </c>
      <c r="N93" s="8" t="s">
        <v>319</v>
      </c>
      <c r="O93" s="8">
        <v>10</v>
      </c>
      <c r="P93" s="8">
        <v>10</v>
      </c>
      <c r="Q93" s="8">
        <v>10</v>
      </c>
      <c r="R93" s="8">
        <v>10</v>
      </c>
      <c r="S93" s="11">
        <v>2</v>
      </c>
      <c r="T93" s="11">
        <v>20</v>
      </c>
      <c r="U93" s="14" t="s">
        <v>1011</v>
      </c>
    </row>
    <row r="94" spans="1:22" ht="84" customHeight="1" x14ac:dyDescent="0.2">
      <c r="A94" s="2" t="s">
        <v>277</v>
      </c>
      <c r="B94" s="2" t="s">
        <v>126</v>
      </c>
      <c r="C94" s="2" t="s">
        <v>320</v>
      </c>
      <c r="D94" s="3" t="s">
        <v>604</v>
      </c>
      <c r="E94" s="4" t="s">
        <v>121</v>
      </c>
      <c r="F94" s="5" t="s">
        <v>605</v>
      </c>
      <c r="G94" s="6" t="s">
        <v>606</v>
      </c>
      <c r="H94" s="6" t="s">
        <v>312</v>
      </c>
      <c r="I94" s="6" t="s">
        <v>313</v>
      </c>
      <c r="J94" s="7"/>
      <c r="K94" s="9" t="s">
        <v>607</v>
      </c>
      <c r="L94" s="8">
        <v>0</v>
      </c>
      <c r="M94" s="8">
        <v>100</v>
      </c>
      <c r="N94" s="8" t="s">
        <v>319</v>
      </c>
      <c r="O94" s="8">
        <v>10</v>
      </c>
      <c r="P94" s="8">
        <v>60</v>
      </c>
      <c r="Q94" s="8">
        <v>30</v>
      </c>
      <c r="R94" s="8">
        <v>0</v>
      </c>
      <c r="S94" s="11" t="s">
        <v>907</v>
      </c>
      <c r="T94" s="11" t="s">
        <v>907</v>
      </c>
      <c r="U94" s="14" t="s">
        <v>1004</v>
      </c>
    </row>
    <row r="95" spans="1:22" ht="89.25" x14ac:dyDescent="0.2">
      <c r="A95" s="2" t="s">
        <v>277</v>
      </c>
      <c r="B95" s="2" t="s">
        <v>126</v>
      </c>
      <c r="C95" s="2" t="s">
        <v>320</v>
      </c>
      <c r="D95" s="3" t="s">
        <v>604</v>
      </c>
      <c r="E95" s="4" t="s">
        <v>123</v>
      </c>
      <c r="F95" s="5" t="s">
        <v>605</v>
      </c>
      <c r="G95" s="6" t="s">
        <v>606</v>
      </c>
      <c r="H95" s="6" t="s">
        <v>312</v>
      </c>
      <c r="I95" s="6" t="s">
        <v>313</v>
      </c>
      <c r="J95" s="7"/>
      <c r="K95" s="9" t="s">
        <v>608</v>
      </c>
      <c r="L95" s="8">
        <v>0</v>
      </c>
      <c r="M95" s="8">
        <v>100</v>
      </c>
      <c r="N95" s="8" t="s">
        <v>319</v>
      </c>
      <c r="O95" s="16">
        <v>10</v>
      </c>
      <c r="P95" s="16">
        <v>60</v>
      </c>
      <c r="Q95" s="16">
        <v>30</v>
      </c>
      <c r="R95" s="16">
        <v>0</v>
      </c>
      <c r="S95" s="11">
        <v>100</v>
      </c>
      <c r="T95" s="11">
        <v>50</v>
      </c>
      <c r="U95" s="14" t="s">
        <v>897</v>
      </c>
    </row>
    <row r="96" spans="1:22" ht="114.75" x14ac:dyDescent="0.2">
      <c r="A96" s="2" t="s">
        <v>277</v>
      </c>
      <c r="B96" s="2" t="s">
        <v>126</v>
      </c>
      <c r="C96" s="2" t="s">
        <v>320</v>
      </c>
      <c r="D96" s="3" t="s">
        <v>604</v>
      </c>
      <c r="E96" s="4" t="s">
        <v>127</v>
      </c>
      <c r="F96" s="5" t="s">
        <v>605</v>
      </c>
      <c r="G96" s="6" t="s">
        <v>606</v>
      </c>
      <c r="H96" s="6" t="s">
        <v>312</v>
      </c>
      <c r="I96" s="6" t="s">
        <v>313</v>
      </c>
      <c r="J96" s="7"/>
      <c r="K96" s="9" t="s">
        <v>609</v>
      </c>
      <c r="L96" s="8">
        <v>0</v>
      </c>
      <c r="M96" s="8">
        <v>100</v>
      </c>
      <c r="N96" s="8" t="s">
        <v>319</v>
      </c>
      <c r="O96" s="8">
        <v>10</v>
      </c>
      <c r="P96" s="8">
        <v>60</v>
      </c>
      <c r="Q96" s="8">
        <v>30</v>
      </c>
      <c r="R96" s="8">
        <v>0</v>
      </c>
      <c r="S96" s="11">
        <v>60</v>
      </c>
      <c r="T96" s="11">
        <v>80</v>
      </c>
      <c r="U96" s="14" t="s">
        <v>1002</v>
      </c>
    </row>
    <row r="97" spans="1:22" ht="369.75" x14ac:dyDescent="0.2">
      <c r="A97" s="2" t="s">
        <v>257</v>
      </c>
      <c r="B97" s="2" t="s">
        <v>135</v>
      </c>
      <c r="C97" s="2" t="s">
        <v>308</v>
      </c>
      <c r="D97" s="3" t="s">
        <v>610</v>
      </c>
      <c r="E97" s="4" t="s">
        <v>133</v>
      </c>
      <c r="F97" s="5" t="s">
        <v>611</v>
      </c>
      <c r="G97" s="6" t="s">
        <v>612</v>
      </c>
      <c r="H97" s="6" t="s">
        <v>312</v>
      </c>
      <c r="I97" s="6" t="s">
        <v>313</v>
      </c>
      <c r="J97" s="7"/>
      <c r="K97" s="9" t="s">
        <v>613</v>
      </c>
      <c r="L97" s="8">
        <v>0</v>
      </c>
      <c r="M97" s="8">
        <v>100</v>
      </c>
      <c r="N97" s="8" t="s">
        <v>319</v>
      </c>
      <c r="O97" s="8">
        <v>20</v>
      </c>
      <c r="P97" s="8">
        <v>30</v>
      </c>
      <c r="Q97" s="8">
        <v>30</v>
      </c>
      <c r="R97" s="8">
        <v>20</v>
      </c>
      <c r="S97" s="11">
        <v>100</v>
      </c>
      <c r="T97" s="11">
        <v>50</v>
      </c>
      <c r="U97" s="14" t="s">
        <v>1058</v>
      </c>
    </row>
    <row r="98" spans="1:22" ht="357" x14ac:dyDescent="0.2">
      <c r="A98" s="2" t="s">
        <v>221</v>
      </c>
      <c r="B98" s="2" t="s">
        <v>134</v>
      </c>
      <c r="C98" s="2" t="s">
        <v>308</v>
      </c>
      <c r="D98" s="3" t="s">
        <v>610</v>
      </c>
      <c r="E98" s="4" t="s">
        <v>133</v>
      </c>
      <c r="F98" s="5" t="s">
        <v>614</v>
      </c>
      <c r="G98" s="6" t="s">
        <v>615</v>
      </c>
      <c r="H98" s="6" t="s">
        <v>312</v>
      </c>
      <c r="I98" s="6" t="s">
        <v>313</v>
      </c>
      <c r="J98" s="7"/>
      <c r="K98" s="9" t="s">
        <v>616</v>
      </c>
      <c r="L98" s="8">
        <v>15</v>
      </c>
      <c r="M98" s="8">
        <v>100</v>
      </c>
      <c r="N98" s="8" t="s">
        <v>319</v>
      </c>
      <c r="O98" s="8">
        <v>25</v>
      </c>
      <c r="P98" s="8">
        <v>25</v>
      </c>
      <c r="Q98" s="8">
        <v>25</v>
      </c>
      <c r="R98" s="8">
        <v>25</v>
      </c>
      <c r="S98" s="11">
        <v>100</v>
      </c>
      <c r="T98" s="11">
        <v>40</v>
      </c>
      <c r="U98" s="14" t="s">
        <v>1059</v>
      </c>
    </row>
    <row r="99" spans="1:22" ht="229.5" x14ac:dyDescent="0.2">
      <c r="A99" s="2" t="s">
        <v>243</v>
      </c>
      <c r="B99" s="2" t="s">
        <v>136</v>
      </c>
      <c r="C99" s="2" t="s">
        <v>308</v>
      </c>
      <c r="D99" s="3" t="s">
        <v>617</v>
      </c>
      <c r="E99" s="4" t="s">
        <v>133</v>
      </c>
      <c r="F99" s="5" t="s">
        <v>618</v>
      </c>
      <c r="G99" s="6" t="s">
        <v>619</v>
      </c>
      <c r="H99" s="6" t="s">
        <v>312</v>
      </c>
      <c r="I99" s="6" t="s">
        <v>313</v>
      </c>
      <c r="J99" s="7"/>
      <c r="K99" s="9" t="s">
        <v>620</v>
      </c>
      <c r="L99" s="8">
        <v>10</v>
      </c>
      <c r="M99" s="8">
        <v>100</v>
      </c>
      <c r="N99" s="8" t="s">
        <v>319</v>
      </c>
      <c r="O99" s="8">
        <v>25</v>
      </c>
      <c r="P99" s="8">
        <v>25</v>
      </c>
      <c r="Q99" s="8">
        <v>25</v>
      </c>
      <c r="R99" s="8">
        <v>25</v>
      </c>
      <c r="S99" s="11">
        <v>100</v>
      </c>
      <c r="T99" s="11">
        <v>50</v>
      </c>
      <c r="U99" s="14" t="s">
        <v>1060</v>
      </c>
    </row>
    <row r="100" spans="1:22" ht="89.25" x14ac:dyDescent="0.2">
      <c r="A100" s="2" t="s">
        <v>291</v>
      </c>
      <c r="B100" s="2" t="s">
        <v>621</v>
      </c>
      <c r="C100" s="2" t="s">
        <v>308</v>
      </c>
      <c r="D100" s="3" t="s">
        <v>622</v>
      </c>
      <c r="E100" s="4" t="s">
        <v>53</v>
      </c>
      <c r="F100" s="5" t="s">
        <v>623</v>
      </c>
      <c r="G100" s="6" t="s">
        <v>491</v>
      </c>
      <c r="H100" s="6" t="s">
        <v>312</v>
      </c>
      <c r="I100" s="6" t="s">
        <v>313</v>
      </c>
      <c r="J100" s="7"/>
      <c r="K100" s="9" t="s">
        <v>624</v>
      </c>
      <c r="L100" s="8"/>
      <c r="M100" s="8">
        <v>100</v>
      </c>
      <c r="N100" s="8" t="s">
        <v>319</v>
      </c>
      <c r="O100" s="8">
        <v>100</v>
      </c>
      <c r="P100" s="8">
        <v>0</v>
      </c>
      <c r="Q100" s="8">
        <v>0</v>
      </c>
      <c r="R100" s="8">
        <v>0</v>
      </c>
      <c r="S100" s="11" t="s">
        <v>907</v>
      </c>
      <c r="T100" s="11" t="s">
        <v>907</v>
      </c>
      <c r="U100" s="14" t="s">
        <v>956</v>
      </c>
      <c r="V100" t="s">
        <v>958</v>
      </c>
    </row>
    <row r="101" spans="1:22" ht="255" x14ac:dyDescent="0.2">
      <c r="A101" s="2" t="s">
        <v>278</v>
      </c>
      <c r="B101" s="2" t="s">
        <v>50</v>
      </c>
      <c r="C101" s="2" t="s">
        <v>320</v>
      </c>
      <c r="D101" s="3" t="s">
        <v>625</v>
      </c>
      <c r="E101" s="4" t="s">
        <v>47</v>
      </c>
      <c r="F101" s="5" t="s">
        <v>626</v>
      </c>
      <c r="G101" s="6" t="s">
        <v>627</v>
      </c>
      <c r="H101" s="6" t="s">
        <v>312</v>
      </c>
      <c r="I101" s="6" t="s">
        <v>313</v>
      </c>
      <c r="J101" s="7"/>
      <c r="K101" s="9" t="s">
        <v>628</v>
      </c>
      <c r="L101" s="8">
        <v>0</v>
      </c>
      <c r="M101" s="8">
        <v>100</v>
      </c>
      <c r="N101" s="8" t="s">
        <v>319</v>
      </c>
      <c r="O101" s="8">
        <v>100</v>
      </c>
      <c r="P101" s="8">
        <v>0</v>
      </c>
      <c r="Q101" s="8">
        <v>0</v>
      </c>
      <c r="R101" s="8">
        <v>0</v>
      </c>
      <c r="S101" s="11" t="s">
        <v>915</v>
      </c>
      <c r="T101" s="11" t="s">
        <v>916</v>
      </c>
      <c r="U101" s="14" t="s">
        <v>917</v>
      </c>
    </row>
    <row r="102" spans="1:22" ht="63.75" x14ac:dyDescent="0.2">
      <c r="A102" s="2" t="s">
        <v>204</v>
      </c>
      <c r="B102" s="2" t="s">
        <v>40</v>
      </c>
      <c r="C102" s="2" t="s">
        <v>320</v>
      </c>
      <c r="D102" s="3" t="s">
        <v>629</v>
      </c>
      <c r="E102" s="4" t="s">
        <v>630</v>
      </c>
      <c r="F102" s="5" t="s">
        <v>366</v>
      </c>
      <c r="G102" s="6" t="s">
        <v>367</v>
      </c>
      <c r="H102" s="6" t="s">
        <v>312</v>
      </c>
      <c r="I102" s="6" t="s">
        <v>313</v>
      </c>
      <c r="J102" s="7"/>
      <c r="K102" s="9" t="s">
        <v>631</v>
      </c>
      <c r="L102" s="8">
        <v>0</v>
      </c>
      <c r="M102" s="8">
        <v>100</v>
      </c>
      <c r="N102" s="8" t="s">
        <v>319</v>
      </c>
      <c r="O102" s="8">
        <v>100</v>
      </c>
      <c r="P102" s="8">
        <v>0</v>
      </c>
      <c r="Q102" s="8">
        <v>0</v>
      </c>
      <c r="R102" s="8">
        <v>0</v>
      </c>
      <c r="S102" s="11">
        <v>100</v>
      </c>
      <c r="T102" s="11">
        <v>100</v>
      </c>
      <c r="U102" s="14" t="s">
        <v>992</v>
      </c>
    </row>
    <row r="103" spans="1:22" ht="114.75" x14ac:dyDescent="0.2">
      <c r="A103" s="2" t="s">
        <v>222</v>
      </c>
      <c r="B103" s="2" t="s">
        <v>73</v>
      </c>
      <c r="C103" s="2" t="s">
        <v>308</v>
      </c>
      <c r="D103" s="3" t="s">
        <v>632</v>
      </c>
      <c r="E103" s="4" t="s">
        <v>9</v>
      </c>
      <c r="F103" s="5" t="s">
        <v>633</v>
      </c>
      <c r="G103" s="6" t="s">
        <v>634</v>
      </c>
      <c r="H103" s="6" t="s">
        <v>312</v>
      </c>
      <c r="I103" s="6" t="s">
        <v>403</v>
      </c>
      <c r="J103" s="7"/>
      <c r="K103" s="9" t="s">
        <v>635</v>
      </c>
      <c r="L103" s="8">
        <v>90</v>
      </c>
      <c r="M103" s="8">
        <v>100</v>
      </c>
      <c r="N103" s="8" t="s">
        <v>319</v>
      </c>
      <c r="O103" s="8">
        <v>100</v>
      </c>
      <c r="P103" s="8">
        <v>100</v>
      </c>
      <c r="Q103" s="8">
        <v>100</v>
      </c>
      <c r="R103" s="8">
        <v>100</v>
      </c>
      <c r="S103" s="23">
        <v>50</v>
      </c>
      <c r="T103" s="23">
        <v>50</v>
      </c>
      <c r="U103" s="24" t="s">
        <v>1133</v>
      </c>
      <c r="V103" s="19"/>
    </row>
    <row r="104" spans="1:22" ht="255" x14ac:dyDescent="0.2">
      <c r="A104" s="2" t="s">
        <v>223</v>
      </c>
      <c r="B104" s="2" t="s">
        <v>95</v>
      </c>
      <c r="C104" s="2" t="s">
        <v>320</v>
      </c>
      <c r="D104" s="3" t="s">
        <v>321</v>
      </c>
      <c r="E104" s="4" t="s">
        <v>92</v>
      </c>
      <c r="F104" s="5" t="s">
        <v>636</v>
      </c>
      <c r="G104" s="6" t="s">
        <v>376</v>
      </c>
      <c r="H104" s="6" t="s">
        <v>312</v>
      </c>
      <c r="I104" s="6" t="s">
        <v>313</v>
      </c>
      <c r="J104" s="7"/>
      <c r="K104" s="9" t="s">
        <v>637</v>
      </c>
      <c r="L104" s="8">
        <v>0</v>
      </c>
      <c r="M104" s="8">
        <v>100</v>
      </c>
      <c r="N104" s="8" t="s">
        <v>319</v>
      </c>
      <c r="O104" s="8">
        <v>25</v>
      </c>
      <c r="P104" s="8">
        <v>25</v>
      </c>
      <c r="Q104" s="8">
        <v>25</v>
      </c>
      <c r="R104" s="8">
        <v>25</v>
      </c>
      <c r="S104" s="11">
        <v>100</v>
      </c>
      <c r="T104" s="11">
        <v>14.29</v>
      </c>
      <c r="U104" s="14" t="s">
        <v>918</v>
      </c>
    </row>
    <row r="105" spans="1:22" ht="76.5" x14ac:dyDescent="0.2">
      <c r="A105" s="2" t="s">
        <v>224</v>
      </c>
      <c r="B105" s="2" t="s">
        <v>97</v>
      </c>
      <c r="C105" s="2" t="s">
        <v>320</v>
      </c>
      <c r="D105" s="3" t="s">
        <v>321</v>
      </c>
      <c r="E105" s="4" t="s">
        <v>92</v>
      </c>
      <c r="F105" s="5" t="s">
        <v>636</v>
      </c>
      <c r="G105" s="6" t="s">
        <v>376</v>
      </c>
      <c r="H105" s="6" t="s">
        <v>312</v>
      </c>
      <c r="I105" s="6" t="s">
        <v>313</v>
      </c>
      <c r="J105" s="7"/>
      <c r="K105" s="9" t="s">
        <v>638</v>
      </c>
      <c r="L105" s="8">
        <v>0</v>
      </c>
      <c r="M105" s="8">
        <v>100</v>
      </c>
      <c r="N105" s="8" t="s">
        <v>319</v>
      </c>
      <c r="O105" s="8">
        <v>10</v>
      </c>
      <c r="P105" s="8">
        <v>35</v>
      </c>
      <c r="Q105" s="8">
        <v>30</v>
      </c>
      <c r="R105" s="8">
        <v>25</v>
      </c>
      <c r="S105" s="11" t="s">
        <v>907</v>
      </c>
      <c r="T105" s="11" t="s">
        <v>907</v>
      </c>
      <c r="U105" s="14" t="s">
        <v>919</v>
      </c>
    </row>
    <row r="106" spans="1:22" ht="89.25" x14ac:dyDescent="0.2">
      <c r="A106" s="2" t="s">
        <v>271</v>
      </c>
      <c r="B106" s="2" t="s">
        <v>91</v>
      </c>
      <c r="C106" s="2" t="s">
        <v>320</v>
      </c>
      <c r="D106" s="3" t="s">
        <v>639</v>
      </c>
      <c r="E106" s="4" t="s">
        <v>82</v>
      </c>
      <c r="F106" s="5" t="s">
        <v>640</v>
      </c>
      <c r="G106" s="6" t="s">
        <v>337</v>
      </c>
      <c r="H106" s="6" t="s">
        <v>312</v>
      </c>
      <c r="I106" s="6" t="s">
        <v>313</v>
      </c>
      <c r="J106" s="7"/>
      <c r="K106" s="9" t="s">
        <v>641</v>
      </c>
      <c r="L106" s="8"/>
      <c r="M106" s="8">
        <v>100</v>
      </c>
      <c r="N106" s="8" t="s">
        <v>319</v>
      </c>
      <c r="O106" s="8">
        <v>30</v>
      </c>
      <c r="P106" s="8">
        <v>30</v>
      </c>
      <c r="Q106" s="8">
        <v>40</v>
      </c>
      <c r="R106" s="8">
        <v>0</v>
      </c>
      <c r="S106" s="11" t="s">
        <v>907</v>
      </c>
      <c r="T106" s="11" t="s">
        <v>907</v>
      </c>
      <c r="U106" s="14" t="s">
        <v>981</v>
      </c>
    </row>
    <row r="107" spans="1:22" ht="89.25" x14ac:dyDescent="0.2">
      <c r="A107" s="2" t="s">
        <v>272</v>
      </c>
      <c r="B107" s="2" t="s">
        <v>642</v>
      </c>
      <c r="C107" s="2" t="s">
        <v>320</v>
      </c>
      <c r="D107" s="3" t="s">
        <v>643</v>
      </c>
      <c r="E107" s="4" t="s">
        <v>82</v>
      </c>
      <c r="F107" s="5" t="s">
        <v>644</v>
      </c>
      <c r="G107" s="6" t="s">
        <v>645</v>
      </c>
      <c r="H107" s="6" t="s">
        <v>312</v>
      </c>
      <c r="I107" s="6" t="s">
        <v>403</v>
      </c>
      <c r="J107" s="7"/>
      <c r="K107" s="9" t="s">
        <v>646</v>
      </c>
      <c r="L107" s="8"/>
      <c r="M107" s="8">
        <v>100</v>
      </c>
      <c r="N107" s="8" t="s">
        <v>319</v>
      </c>
      <c r="O107" s="8">
        <v>25</v>
      </c>
      <c r="P107" s="8">
        <v>25</v>
      </c>
      <c r="Q107" s="8">
        <v>25</v>
      </c>
      <c r="R107" s="8">
        <v>25</v>
      </c>
      <c r="S107" s="11" t="s">
        <v>907</v>
      </c>
      <c r="T107" s="11" t="s">
        <v>907</v>
      </c>
      <c r="U107" s="14" t="s">
        <v>983</v>
      </c>
    </row>
    <row r="108" spans="1:22" ht="114.75" x14ac:dyDescent="0.2">
      <c r="A108" s="2" t="s">
        <v>290</v>
      </c>
      <c r="B108" s="2" t="s">
        <v>647</v>
      </c>
      <c r="C108" s="2" t="s">
        <v>320</v>
      </c>
      <c r="D108" s="3" t="s">
        <v>648</v>
      </c>
      <c r="E108" s="4" t="s">
        <v>649</v>
      </c>
      <c r="F108" s="5" t="s">
        <v>650</v>
      </c>
      <c r="G108" s="6" t="s">
        <v>651</v>
      </c>
      <c r="H108" s="6" t="s">
        <v>312</v>
      </c>
      <c r="I108" s="6" t="s">
        <v>313</v>
      </c>
      <c r="J108" s="7"/>
      <c r="K108" s="9" t="s">
        <v>652</v>
      </c>
      <c r="L108" s="8"/>
      <c r="M108" s="8">
        <v>100</v>
      </c>
      <c r="N108" s="8" t="s">
        <v>319</v>
      </c>
      <c r="O108" s="8">
        <v>25</v>
      </c>
      <c r="P108" s="8">
        <v>25</v>
      </c>
      <c r="Q108" s="8">
        <v>25</v>
      </c>
      <c r="R108" s="8">
        <v>25</v>
      </c>
      <c r="S108" s="11">
        <v>100</v>
      </c>
      <c r="T108" s="11">
        <v>33.33</v>
      </c>
      <c r="U108" s="14" t="s">
        <v>984</v>
      </c>
    </row>
    <row r="109" spans="1:22" ht="127.5" x14ac:dyDescent="0.2">
      <c r="A109" s="2" t="s">
        <v>234</v>
      </c>
      <c r="B109" s="2" t="s">
        <v>653</v>
      </c>
      <c r="C109" s="2" t="s">
        <v>320</v>
      </c>
      <c r="D109" s="3" t="s">
        <v>648</v>
      </c>
      <c r="E109" s="4" t="s">
        <v>649</v>
      </c>
      <c r="F109" s="5" t="s">
        <v>654</v>
      </c>
      <c r="G109" s="6" t="s">
        <v>651</v>
      </c>
      <c r="H109" s="6" t="s">
        <v>312</v>
      </c>
      <c r="I109" s="6" t="s">
        <v>313</v>
      </c>
      <c r="J109" s="7"/>
      <c r="K109" s="9" t="s">
        <v>655</v>
      </c>
      <c r="L109" s="8"/>
      <c r="M109" s="8">
        <v>100</v>
      </c>
      <c r="N109" s="8" t="s">
        <v>319</v>
      </c>
      <c r="O109" s="8">
        <v>50</v>
      </c>
      <c r="P109" s="8">
        <v>50</v>
      </c>
      <c r="Q109" s="8">
        <v>0</v>
      </c>
      <c r="R109" s="8">
        <v>0</v>
      </c>
      <c r="S109" s="11">
        <v>100</v>
      </c>
      <c r="T109" s="11">
        <v>33.33</v>
      </c>
      <c r="U109" s="14" t="s">
        <v>985</v>
      </c>
    </row>
    <row r="110" spans="1:22" ht="114.75" x14ac:dyDescent="0.2">
      <c r="A110" s="2" t="s">
        <v>235</v>
      </c>
      <c r="B110" s="2" t="s">
        <v>656</v>
      </c>
      <c r="C110" s="2" t="s">
        <v>320</v>
      </c>
      <c r="D110" s="3" t="s">
        <v>648</v>
      </c>
      <c r="E110" s="4" t="s">
        <v>649</v>
      </c>
      <c r="F110" s="5" t="s">
        <v>657</v>
      </c>
      <c r="G110" s="6" t="s">
        <v>651</v>
      </c>
      <c r="H110" s="6" t="s">
        <v>312</v>
      </c>
      <c r="I110" s="6" t="s">
        <v>313</v>
      </c>
      <c r="J110" s="7"/>
      <c r="K110" s="9" t="s">
        <v>658</v>
      </c>
      <c r="L110" s="8"/>
      <c r="M110" s="8">
        <v>100</v>
      </c>
      <c r="N110" s="8" t="s">
        <v>319</v>
      </c>
      <c r="O110" s="8">
        <v>50</v>
      </c>
      <c r="P110" s="8">
        <v>50</v>
      </c>
      <c r="Q110" s="8">
        <v>0</v>
      </c>
      <c r="R110" s="8">
        <v>0</v>
      </c>
      <c r="S110" s="11">
        <v>100</v>
      </c>
      <c r="T110" s="11">
        <v>33.33</v>
      </c>
      <c r="U110" s="14" t="s">
        <v>986</v>
      </c>
    </row>
    <row r="111" spans="1:22" ht="204" x14ac:dyDescent="0.2">
      <c r="A111" s="2" t="s">
        <v>236</v>
      </c>
      <c r="B111" s="2" t="s">
        <v>659</v>
      </c>
      <c r="C111" s="2" t="s">
        <v>320</v>
      </c>
      <c r="D111" s="3" t="s">
        <v>648</v>
      </c>
      <c r="E111" s="4" t="s">
        <v>649</v>
      </c>
      <c r="F111" s="5" t="s">
        <v>660</v>
      </c>
      <c r="G111" s="6" t="s">
        <v>651</v>
      </c>
      <c r="H111" s="6" t="s">
        <v>312</v>
      </c>
      <c r="I111" s="6" t="s">
        <v>313</v>
      </c>
      <c r="J111" s="7"/>
      <c r="K111" s="9" t="s">
        <v>661</v>
      </c>
      <c r="L111" s="8"/>
      <c r="M111" s="8">
        <v>100</v>
      </c>
      <c r="N111" s="8" t="s">
        <v>319</v>
      </c>
      <c r="O111" s="8">
        <v>50</v>
      </c>
      <c r="P111" s="8">
        <v>50</v>
      </c>
      <c r="Q111" s="8">
        <v>0</v>
      </c>
      <c r="R111" s="8">
        <v>0</v>
      </c>
      <c r="S111" s="11">
        <v>98.25</v>
      </c>
      <c r="T111" s="11">
        <v>43.57</v>
      </c>
      <c r="U111" s="14" t="s">
        <v>987</v>
      </c>
    </row>
    <row r="112" spans="1:22" ht="89.25" x14ac:dyDescent="0.2">
      <c r="A112" s="2" t="s">
        <v>237</v>
      </c>
      <c r="B112" s="2" t="s">
        <v>662</v>
      </c>
      <c r="C112" s="2" t="s">
        <v>320</v>
      </c>
      <c r="D112" s="3" t="s">
        <v>648</v>
      </c>
      <c r="E112" s="4" t="s">
        <v>649</v>
      </c>
      <c r="F112" s="5" t="s">
        <v>663</v>
      </c>
      <c r="G112" s="6" t="s">
        <v>651</v>
      </c>
      <c r="H112" s="6" t="s">
        <v>312</v>
      </c>
      <c r="I112" s="6" t="s">
        <v>313</v>
      </c>
      <c r="J112" s="7"/>
      <c r="K112" s="9" t="s">
        <v>664</v>
      </c>
      <c r="L112" s="8"/>
      <c r="M112" s="8">
        <v>100</v>
      </c>
      <c r="N112" s="8" t="s">
        <v>319</v>
      </c>
      <c r="O112" s="8">
        <v>100</v>
      </c>
      <c r="P112" s="8">
        <v>0</v>
      </c>
      <c r="Q112" s="8">
        <v>0</v>
      </c>
      <c r="R112" s="8">
        <v>0</v>
      </c>
      <c r="S112" s="11" t="s">
        <v>907</v>
      </c>
      <c r="T112" s="11" t="s">
        <v>907</v>
      </c>
      <c r="U112" s="14" t="s">
        <v>988</v>
      </c>
    </row>
    <row r="113" spans="1:22" ht="165.75" x14ac:dyDescent="0.2">
      <c r="A113" s="2" t="s">
        <v>264</v>
      </c>
      <c r="B113" s="2" t="s">
        <v>28</v>
      </c>
      <c r="C113" s="2" t="s">
        <v>308</v>
      </c>
      <c r="D113" s="3" t="s">
        <v>665</v>
      </c>
      <c r="E113" s="4" t="s">
        <v>23</v>
      </c>
      <c r="F113" s="5" t="s">
        <v>666</v>
      </c>
      <c r="G113" s="6" t="s">
        <v>667</v>
      </c>
      <c r="H113" s="6" t="s">
        <v>312</v>
      </c>
      <c r="I113" s="6" t="s">
        <v>313</v>
      </c>
      <c r="J113" s="7"/>
      <c r="K113" s="9" t="s">
        <v>668</v>
      </c>
      <c r="L113" s="8">
        <v>100</v>
      </c>
      <c r="M113" s="8">
        <v>100</v>
      </c>
      <c r="N113" s="8" t="s">
        <v>319</v>
      </c>
      <c r="O113" s="8">
        <v>100</v>
      </c>
      <c r="P113" s="8">
        <v>100</v>
      </c>
      <c r="Q113" s="8">
        <v>100</v>
      </c>
      <c r="R113" s="8">
        <v>100</v>
      </c>
      <c r="S113" s="11">
        <v>80</v>
      </c>
      <c r="T113" s="11">
        <v>80</v>
      </c>
      <c r="U113" s="14" t="s">
        <v>1098</v>
      </c>
      <c r="V113" s="19"/>
    </row>
    <row r="114" spans="1:22" ht="102" x14ac:dyDescent="0.2">
      <c r="A114" s="2" t="s">
        <v>265</v>
      </c>
      <c r="B114" s="2" t="s">
        <v>106</v>
      </c>
      <c r="C114" s="2" t="s">
        <v>308</v>
      </c>
      <c r="D114" s="3" t="s">
        <v>665</v>
      </c>
      <c r="E114" s="4" t="s">
        <v>669</v>
      </c>
      <c r="F114" s="5" t="s">
        <v>670</v>
      </c>
      <c r="G114" s="6" t="s">
        <v>671</v>
      </c>
      <c r="H114" s="6" t="s">
        <v>312</v>
      </c>
      <c r="I114" s="6" t="s">
        <v>313</v>
      </c>
      <c r="J114" s="7"/>
      <c r="K114" s="9" t="s">
        <v>672</v>
      </c>
      <c r="L114" s="8">
        <v>0</v>
      </c>
      <c r="M114" s="8">
        <v>4</v>
      </c>
      <c r="N114" s="8" t="s">
        <v>315</v>
      </c>
      <c r="O114" s="8">
        <v>1</v>
      </c>
      <c r="P114" s="8">
        <v>1</v>
      </c>
      <c r="Q114" s="8">
        <v>1</v>
      </c>
      <c r="R114" s="8">
        <v>1</v>
      </c>
      <c r="S114" s="11">
        <v>100</v>
      </c>
      <c r="T114" s="11">
        <v>50</v>
      </c>
      <c r="U114" s="14" t="s">
        <v>1120</v>
      </c>
    </row>
    <row r="115" spans="1:22" ht="76.5" x14ac:dyDescent="0.2">
      <c r="A115" s="2" t="s">
        <v>191</v>
      </c>
      <c r="B115" s="2" t="s">
        <v>4</v>
      </c>
      <c r="C115" s="2" t="s">
        <v>308</v>
      </c>
      <c r="D115" s="3" t="s">
        <v>673</v>
      </c>
      <c r="E115" s="4" t="s">
        <v>0</v>
      </c>
      <c r="F115" s="5" t="s">
        <v>0</v>
      </c>
      <c r="G115" s="6" t="s">
        <v>1</v>
      </c>
      <c r="H115" s="6" t="s">
        <v>312</v>
      </c>
      <c r="I115" s="6" t="s">
        <v>313</v>
      </c>
      <c r="J115" s="7"/>
      <c r="K115" s="9" t="s">
        <v>674</v>
      </c>
      <c r="L115" s="8">
        <v>0</v>
      </c>
      <c r="M115" s="8">
        <v>100</v>
      </c>
      <c r="N115" s="8" t="s">
        <v>319</v>
      </c>
      <c r="O115" s="8">
        <v>100</v>
      </c>
      <c r="P115" s="8">
        <v>100</v>
      </c>
      <c r="Q115" s="8">
        <v>100</v>
      </c>
      <c r="R115" s="8">
        <v>100</v>
      </c>
      <c r="S115" s="11">
        <v>100</v>
      </c>
      <c r="T115" s="11">
        <v>50</v>
      </c>
      <c r="U115" s="14" t="s">
        <v>1056</v>
      </c>
    </row>
    <row r="116" spans="1:22" ht="51" x14ac:dyDescent="0.2">
      <c r="A116" s="2" t="s">
        <v>253</v>
      </c>
      <c r="B116" s="2" t="s">
        <v>52</v>
      </c>
      <c r="C116" s="2" t="s">
        <v>320</v>
      </c>
      <c r="D116" s="3" t="s">
        <v>675</v>
      </c>
      <c r="E116" s="4" t="s">
        <v>676</v>
      </c>
      <c r="F116" s="5" t="s">
        <v>366</v>
      </c>
      <c r="G116" s="6" t="s">
        <v>367</v>
      </c>
      <c r="H116" s="6" t="s">
        <v>312</v>
      </c>
      <c r="I116" s="6" t="s">
        <v>313</v>
      </c>
      <c r="J116" s="7"/>
      <c r="K116" s="9" t="s">
        <v>677</v>
      </c>
      <c r="L116" s="8">
        <v>100</v>
      </c>
      <c r="M116" s="8">
        <v>100</v>
      </c>
      <c r="N116" s="8" t="s">
        <v>319</v>
      </c>
      <c r="O116" s="8">
        <v>30</v>
      </c>
      <c r="P116" s="8">
        <v>70</v>
      </c>
      <c r="Q116" s="8">
        <v>0</v>
      </c>
      <c r="R116" s="8">
        <v>0</v>
      </c>
      <c r="S116" s="11" t="s">
        <v>907</v>
      </c>
      <c r="T116" s="11" t="s">
        <v>907</v>
      </c>
      <c r="U116" s="14" t="s">
        <v>1062</v>
      </c>
    </row>
    <row r="117" spans="1:22" ht="409.5" x14ac:dyDescent="0.2">
      <c r="A117" s="2" t="s">
        <v>254</v>
      </c>
      <c r="B117" s="2" t="s">
        <v>42</v>
      </c>
      <c r="C117" s="2" t="s">
        <v>308</v>
      </c>
      <c r="D117" s="3" t="s">
        <v>678</v>
      </c>
      <c r="E117" s="4" t="s">
        <v>676</v>
      </c>
      <c r="F117" s="5" t="s">
        <v>679</v>
      </c>
      <c r="G117" s="6" t="s">
        <v>367</v>
      </c>
      <c r="H117" s="6" t="s">
        <v>312</v>
      </c>
      <c r="I117" s="6" t="s">
        <v>313</v>
      </c>
      <c r="J117" s="7"/>
      <c r="K117" s="9" t="s">
        <v>680</v>
      </c>
      <c r="L117" s="8" t="s">
        <v>681</v>
      </c>
      <c r="M117" s="8">
        <v>1</v>
      </c>
      <c r="N117" s="8" t="s">
        <v>315</v>
      </c>
      <c r="O117" s="8">
        <v>1</v>
      </c>
      <c r="P117" s="8">
        <v>1</v>
      </c>
      <c r="Q117" s="8">
        <v>1</v>
      </c>
      <c r="R117" s="8">
        <v>1</v>
      </c>
      <c r="S117" s="11">
        <v>100</v>
      </c>
      <c r="T117" s="11">
        <v>50</v>
      </c>
      <c r="U117" s="14" t="s">
        <v>1063</v>
      </c>
    </row>
    <row r="118" spans="1:22" ht="409.5" x14ac:dyDescent="0.2">
      <c r="A118" s="2" t="s">
        <v>254</v>
      </c>
      <c r="B118" s="2" t="s">
        <v>42</v>
      </c>
      <c r="C118" s="2" t="s">
        <v>308</v>
      </c>
      <c r="D118" s="3" t="s">
        <v>675</v>
      </c>
      <c r="E118" s="4" t="s">
        <v>676</v>
      </c>
      <c r="F118" s="5" t="s">
        <v>682</v>
      </c>
      <c r="G118" s="6" t="s">
        <v>683</v>
      </c>
      <c r="H118" s="6" t="s">
        <v>312</v>
      </c>
      <c r="I118" s="6" t="s">
        <v>313</v>
      </c>
      <c r="J118" s="7"/>
      <c r="K118" s="9" t="s">
        <v>684</v>
      </c>
      <c r="L118" s="8" t="s">
        <v>685</v>
      </c>
      <c r="M118" s="8">
        <v>1</v>
      </c>
      <c r="N118" s="8" t="s">
        <v>315</v>
      </c>
      <c r="O118" s="8">
        <v>1</v>
      </c>
      <c r="P118" s="8">
        <v>1</v>
      </c>
      <c r="Q118" s="8">
        <v>1</v>
      </c>
      <c r="R118" s="8">
        <v>1</v>
      </c>
      <c r="S118" s="11">
        <v>100</v>
      </c>
      <c r="T118" s="11">
        <v>50</v>
      </c>
      <c r="U118" s="14" t="s">
        <v>1064</v>
      </c>
    </row>
    <row r="119" spans="1:22" ht="318.75" x14ac:dyDescent="0.2">
      <c r="A119" s="2" t="s">
        <v>139</v>
      </c>
      <c r="B119" s="2" t="s">
        <v>37</v>
      </c>
      <c r="C119" s="2" t="s">
        <v>320</v>
      </c>
      <c r="D119" s="3" t="s">
        <v>678</v>
      </c>
      <c r="E119" s="4" t="s">
        <v>686</v>
      </c>
      <c r="F119" s="5" t="s">
        <v>366</v>
      </c>
      <c r="G119" s="6" t="s">
        <v>367</v>
      </c>
      <c r="H119" s="6" t="s">
        <v>312</v>
      </c>
      <c r="I119" s="6" t="s">
        <v>313</v>
      </c>
      <c r="J119" s="7"/>
      <c r="K119" s="9" t="s">
        <v>687</v>
      </c>
      <c r="L119" s="8">
        <v>0</v>
      </c>
      <c r="M119" s="8">
        <v>100</v>
      </c>
      <c r="N119" s="8" t="s">
        <v>319</v>
      </c>
      <c r="O119" s="8">
        <v>100</v>
      </c>
      <c r="P119" s="8">
        <v>0</v>
      </c>
      <c r="Q119" s="8">
        <v>0</v>
      </c>
      <c r="R119" s="8">
        <v>0</v>
      </c>
      <c r="S119" s="11">
        <v>99.65</v>
      </c>
      <c r="T119" s="11">
        <v>48.16</v>
      </c>
      <c r="U119" s="14" t="s">
        <v>1061</v>
      </c>
    </row>
    <row r="120" spans="1:22" ht="38.25" x14ac:dyDescent="0.2">
      <c r="A120" s="2" t="s">
        <v>275</v>
      </c>
      <c r="B120" s="2" t="s">
        <v>44</v>
      </c>
      <c r="C120" s="2" t="s">
        <v>320</v>
      </c>
      <c r="D120" s="3" t="s">
        <v>688</v>
      </c>
      <c r="E120" s="4" t="s">
        <v>38</v>
      </c>
      <c r="F120" s="5" t="s">
        <v>689</v>
      </c>
      <c r="G120" s="6" t="s">
        <v>372</v>
      </c>
      <c r="H120" s="6" t="s">
        <v>312</v>
      </c>
      <c r="I120" s="6" t="s">
        <v>313</v>
      </c>
      <c r="J120" s="7"/>
      <c r="K120" s="9" t="s">
        <v>690</v>
      </c>
      <c r="L120" s="8">
        <v>0</v>
      </c>
      <c r="M120" s="8">
        <v>100</v>
      </c>
      <c r="N120" s="8" t="s">
        <v>319</v>
      </c>
      <c r="O120" s="8">
        <v>100</v>
      </c>
      <c r="P120" s="8">
        <v>0</v>
      </c>
      <c r="Q120" s="8">
        <v>0</v>
      </c>
      <c r="R120" s="8">
        <v>0</v>
      </c>
      <c r="S120" s="11" t="s">
        <v>907</v>
      </c>
      <c r="T120" s="11" t="s">
        <v>907</v>
      </c>
      <c r="U120" s="14" t="s">
        <v>993</v>
      </c>
    </row>
    <row r="121" spans="1:22" ht="51" x14ac:dyDescent="0.2">
      <c r="A121" s="2" t="s">
        <v>255</v>
      </c>
      <c r="B121" s="2" t="s">
        <v>41</v>
      </c>
      <c r="C121" s="2" t="s">
        <v>308</v>
      </c>
      <c r="D121" s="3" t="s">
        <v>678</v>
      </c>
      <c r="E121" s="4" t="s">
        <v>38</v>
      </c>
      <c r="F121" s="5" t="s">
        <v>366</v>
      </c>
      <c r="G121" s="6" t="s">
        <v>372</v>
      </c>
      <c r="H121" s="6" t="s">
        <v>312</v>
      </c>
      <c r="I121" s="6" t="s">
        <v>313</v>
      </c>
      <c r="J121" s="7"/>
      <c r="K121" s="9" t="s">
        <v>691</v>
      </c>
      <c r="L121" s="8">
        <v>0</v>
      </c>
      <c r="M121" s="8">
        <v>100</v>
      </c>
      <c r="N121" s="8" t="s">
        <v>319</v>
      </c>
      <c r="O121" s="8">
        <v>100</v>
      </c>
      <c r="P121" s="8">
        <v>0</v>
      </c>
      <c r="Q121" s="8">
        <v>0</v>
      </c>
      <c r="R121" s="8">
        <v>0</v>
      </c>
      <c r="S121" s="11">
        <v>100</v>
      </c>
      <c r="T121" s="11">
        <v>33.33</v>
      </c>
      <c r="U121" s="14" t="s">
        <v>994</v>
      </c>
    </row>
    <row r="122" spans="1:22" ht="51" x14ac:dyDescent="0.2">
      <c r="A122" s="2" t="s">
        <v>244</v>
      </c>
      <c r="B122" s="2" t="s">
        <v>119</v>
      </c>
      <c r="C122" s="2" t="s">
        <v>308</v>
      </c>
      <c r="D122" s="3" t="s">
        <v>692</v>
      </c>
      <c r="E122" s="4" t="s">
        <v>116</v>
      </c>
      <c r="F122" s="5" t="s">
        <v>123</v>
      </c>
      <c r="G122" s="6" t="s">
        <v>693</v>
      </c>
      <c r="H122" s="6" t="s">
        <v>312</v>
      </c>
      <c r="I122" s="6" t="s">
        <v>313</v>
      </c>
      <c r="J122" s="7"/>
      <c r="K122" s="9" t="s">
        <v>694</v>
      </c>
      <c r="L122" s="8">
        <v>0</v>
      </c>
      <c r="M122" s="8">
        <v>100</v>
      </c>
      <c r="N122" s="8" t="s">
        <v>319</v>
      </c>
      <c r="O122" s="8">
        <v>100</v>
      </c>
      <c r="P122" s="8">
        <v>100</v>
      </c>
      <c r="Q122" s="8">
        <v>100</v>
      </c>
      <c r="R122" s="8">
        <v>100</v>
      </c>
      <c r="S122" s="11">
        <v>100</v>
      </c>
      <c r="T122" s="11">
        <v>50</v>
      </c>
      <c r="U122" s="14" t="s">
        <v>1051</v>
      </c>
    </row>
    <row r="123" spans="1:22" ht="127.5" x14ac:dyDescent="0.2">
      <c r="A123" s="2" t="s">
        <v>215</v>
      </c>
      <c r="B123" s="2" t="s">
        <v>695</v>
      </c>
      <c r="C123" s="2" t="s">
        <v>320</v>
      </c>
      <c r="D123" s="3" t="s">
        <v>675</v>
      </c>
      <c r="E123" s="4" t="s">
        <v>51</v>
      </c>
      <c r="F123" s="5" t="s">
        <v>366</v>
      </c>
      <c r="G123" s="6" t="s">
        <v>367</v>
      </c>
      <c r="H123" s="6" t="s">
        <v>312</v>
      </c>
      <c r="I123" s="6" t="s">
        <v>313</v>
      </c>
      <c r="J123" s="7"/>
      <c r="K123" s="9" t="s">
        <v>696</v>
      </c>
      <c r="L123" s="8">
        <v>0</v>
      </c>
      <c r="M123" s="8">
        <v>1</v>
      </c>
      <c r="N123" s="8" t="s">
        <v>315</v>
      </c>
      <c r="O123" s="8">
        <v>1</v>
      </c>
      <c r="P123" s="8">
        <v>0</v>
      </c>
      <c r="Q123" s="8">
        <v>0</v>
      </c>
      <c r="R123" s="8">
        <v>0</v>
      </c>
      <c r="S123" s="11">
        <v>50</v>
      </c>
      <c r="T123" s="11">
        <v>50</v>
      </c>
      <c r="U123" s="14" t="s">
        <v>1102</v>
      </c>
    </row>
    <row r="124" spans="1:22" ht="38.25" x14ac:dyDescent="0.2">
      <c r="A124" s="2" t="s">
        <v>215</v>
      </c>
      <c r="B124" s="2" t="s">
        <v>695</v>
      </c>
      <c r="C124" s="2" t="s">
        <v>308</v>
      </c>
      <c r="D124" s="3" t="s">
        <v>675</v>
      </c>
      <c r="E124" s="4" t="s">
        <v>51</v>
      </c>
      <c r="F124" s="5" t="s">
        <v>366</v>
      </c>
      <c r="G124" s="6" t="s">
        <v>367</v>
      </c>
      <c r="H124" s="6" t="s">
        <v>312</v>
      </c>
      <c r="I124" s="6" t="s">
        <v>313</v>
      </c>
      <c r="J124" s="7"/>
      <c r="K124" s="9" t="s">
        <v>697</v>
      </c>
      <c r="L124" s="8">
        <v>0</v>
      </c>
      <c r="M124" s="8">
        <v>100</v>
      </c>
      <c r="N124" s="8" t="s">
        <v>319</v>
      </c>
      <c r="O124" s="8">
        <v>100</v>
      </c>
      <c r="P124" s="8">
        <v>100</v>
      </c>
      <c r="Q124" s="8">
        <v>100</v>
      </c>
      <c r="R124" s="8">
        <v>100</v>
      </c>
      <c r="S124" s="11">
        <v>100</v>
      </c>
      <c r="T124" s="11">
        <v>100</v>
      </c>
      <c r="U124" s="14" t="s">
        <v>1103</v>
      </c>
    </row>
    <row r="125" spans="1:22" ht="102" x14ac:dyDescent="0.2">
      <c r="A125" s="2" t="s">
        <v>205</v>
      </c>
      <c r="B125" s="2" t="s">
        <v>19</v>
      </c>
      <c r="C125" s="2" t="s">
        <v>320</v>
      </c>
      <c r="D125" s="3" t="s">
        <v>698</v>
      </c>
      <c r="E125" s="4" t="s">
        <v>699</v>
      </c>
      <c r="F125" s="5" t="s">
        <v>366</v>
      </c>
      <c r="G125" s="6" t="s">
        <v>367</v>
      </c>
      <c r="H125" s="6" t="s">
        <v>312</v>
      </c>
      <c r="I125" s="6" t="s">
        <v>313</v>
      </c>
      <c r="J125" s="7"/>
      <c r="K125" s="9" t="s">
        <v>700</v>
      </c>
      <c r="L125" s="8">
        <v>0</v>
      </c>
      <c r="M125" s="8">
        <v>100</v>
      </c>
      <c r="N125" s="8" t="s">
        <v>319</v>
      </c>
      <c r="O125" s="8">
        <v>100</v>
      </c>
      <c r="P125" s="8">
        <v>0</v>
      </c>
      <c r="Q125" s="8">
        <v>0</v>
      </c>
      <c r="R125" s="8">
        <v>0</v>
      </c>
      <c r="S125" s="11">
        <v>100</v>
      </c>
      <c r="T125" s="11">
        <v>50</v>
      </c>
      <c r="U125" s="14" t="s">
        <v>1017</v>
      </c>
    </row>
    <row r="126" spans="1:22" ht="102" x14ac:dyDescent="0.2">
      <c r="A126" s="2" t="s">
        <v>266</v>
      </c>
      <c r="B126" s="2" t="s">
        <v>27</v>
      </c>
      <c r="C126" s="2" t="s">
        <v>308</v>
      </c>
      <c r="D126" s="3" t="s">
        <v>701</v>
      </c>
      <c r="E126" s="4" t="s">
        <v>23</v>
      </c>
      <c r="F126" s="5" t="s">
        <v>702</v>
      </c>
      <c r="G126" s="6" t="s">
        <v>703</v>
      </c>
      <c r="H126" s="6" t="s">
        <v>312</v>
      </c>
      <c r="I126" s="6" t="s">
        <v>313</v>
      </c>
      <c r="J126" s="7"/>
      <c r="K126" s="9" t="s">
        <v>704</v>
      </c>
      <c r="L126" s="8">
        <v>100</v>
      </c>
      <c r="M126" s="8">
        <v>100</v>
      </c>
      <c r="N126" s="8" t="s">
        <v>319</v>
      </c>
      <c r="O126" s="8">
        <v>100</v>
      </c>
      <c r="P126" s="8">
        <v>100</v>
      </c>
      <c r="Q126" s="8">
        <v>100</v>
      </c>
      <c r="R126" s="8">
        <v>100</v>
      </c>
      <c r="S126" s="11">
        <v>68</v>
      </c>
      <c r="T126" s="11">
        <v>68</v>
      </c>
      <c r="U126" s="14" t="s">
        <v>1099</v>
      </c>
    </row>
    <row r="127" spans="1:22" ht="76.5" x14ac:dyDescent="0.2">
      <c r="A127" s="2" t="s">
        <v>267</v>
      </c>
      <c r="B127" s="2" t="s">
        <v>25</v>
      </c>
      <c r="C127" s="2" t="s">
        <v>308</v>
      </c>
      <c r="D127" s="3" t="s">
        <v>705</v>
      </c>
      <c r="E127" s="4" t="s">
        <v>23</v>
      </c>
      <c r="F127" s="5"/>
      <c r="G127" s="6" t="s">
        <v>703</v>
      </c>
      <c r="H127" s="6" t="s">
        <v>312</v>
      </c>
      <c r="I127" s="6" t="s">
        <v>313</v>
      </c>
      <c r="J127" s="7"/>
      <c r="K127" s="9" t="s">
        <v>706</v>
      </c>
      <c r="L127" s="8">
        <v>0</v>
      </c>
      <c r="M127" s="8">
        <v>2</v>
      </c>
      <c r="N127" s="8" t="s">
        <v>315</v>
      </c>
      <c r="O127" s="8">
        <v>1</v>
      </c>
      <c r="P127" s="8">
        <v>1</v>
      </c>
      <c r="Q127" s="8">
        <v>0</v>
      </c>
      <c r="R127" s="8">
        <v>0</v>
      </c>
      <c r="S127" s="11">
        <v>100</v>
      </c>
      <c r="T127" s="11">
        <v>100</v>
      </c>
      <c r="U127" s="14" t="s">
        <v>1100</v>
      </c>
    </row>
    <row r="128" spans="1:22" ht="38.25" x14ac:dyDescent="0.2">
      <c r="A128" s="2" t="s">
        <v>245</v>
      </c>
      <c r="B128" s="2" t="s">
        <v>118</v>
      </c>
      <c r="C128" s="2" t="s">
        <v>308</v>
      </c>
      <c r="D128" s="3" t="s">
        <v>707</v>
      </c>
      <c r="E128" s="4" t="s">
        <v>116</v>
      </c>
      <c r="F128" s="5" t="s">
        <v>708</v>
      </c>
      <c r="G128" s="6" t="s">
        <v>703</v>
      </c>
      <c r="H128" s="6" t="s">
        <v>312</v>
      </c>
      <c r="I128" s="6" t="s">
        <v>313</v>
      </c>
      <c r="J128" s="7"/>
      <c r="K128" s="9" t="s">
        <v>709</v>
      </c>
      <c r="L128" s="8">
        <v>0</v>
      </c>
      <c r="M128" s="8">
        <v>100</v>
      </c>
      <c r="N128" s="8" t="s">
        <v>319</v>
      </c>
      <c r="O128" s="8">
        <v>100</v>
      </c>
      <c r="P128" s="8">
        <v>100</v>
      </c>
      <c r="Q128" s="8">
        <v>100</v>
      </c>
      <c r="R128" s="8">
        <v>100</v>
      </c>
      <c r="S128" s="11" t="s">
        <v>907</v>
      </c>
      <c r="T128" s="11" t="s">
        <v>907</v>
      </c>
      <c r="U128" s="14" t="s">
        <v>1052</v>
      </c>
    </row>
    <row r="129" spans="1:21" ht="76.5" x14ac:dyDescent="0.2">
      <c r="A129" s="2" t="s">
        <v>238</v>
      </c>
      <c r="B129" s="2" t="s">
        <v>120</v>
      </c>
      <c r="C129" s="2" t="s">
        <v>308</v>
      </c>
      <c r="D129" s="3" t="s">
        <v>705</v>
      </c>
      <c r="E129" s="4" t="s">
        <v>116</v>
      </c>
      <c r="F129" s="5" t="s">
        <v>116</v>
      </c>
      <c r="G129" s="6" t="s">
        <v>710</v>
      </c>
      <c r="H129" s="6" t="s">
        <v>312</v>
      </c>
      <c r="I129" s="6" t="s">
        <v>313</v>
      </c>
      <c r="J129" s="7"/>
      <c r="K129" s="9" t="s">
        <v>711</v>
      </c>
      <c r="L129" s="8">
        <v>0</v>
      </c>
      <c r="M129" s="8">
        <v>20</v>
      </c>
      <c r="N129" s="8" t="s">
        <v>319</v>
      </c>
      <c r="O129" s="8">
        <v>20</v>
      </c>
      <c r="P129" s="8">
        <v>20</v>
      </c>
      <c r="Q129" s="8">
        <v>20</v>
      </c>
      <c r="R129" s="8">
        <v>20</v>
      </c>
      <c r="S129" s="11">
        <v>84.25</v>
      </c>
      <c r="T129" s="11">
        <v>21.06</v>
      </c>
      <c r="U129" s="14" t="s">
        <v>1053</v>
      </c>
    </row>
    <row r="130" spans="1:21" ht="153" x14ac:dyDescent="0.2">
      <c r="A130" s="2" t="s">
        <v>246</v>
      </c>
      <c r="B130" s="2" t="s">
        <v>109</v>
      </c>
      <c r="C130" s="2" t="s">
        <v>308</v>
      </c>
      <c r="D130" s="3" t="s">
        <v>712</v>
      </c>
      <c r="E130" s="4" t="s">
        <v>101</v>
      </c>
      <c r="F130" s="5" t="s">
        <v>713</v>
      </c>
      <c r="G130" s="6" t="s">
        <v>714</v>
      </c>
      <c r="H130" s="6" t="s">
        <v>312</v>
      </c>
      <c r="I130" s="6" t="s">
        <v>313</v>
      </c>
      <c r="J130" s="7"/>
      <c r="K130" s="9" t="s">
        <v>715</v>
      </c>
      <c r="L130" s="8">
        <v>0</v>
      </c>
      <c r="M130" s="8">
        <v>20</v>
      </c>
      <c r="N130" s="8" t="s">
        <v>716</v>
      </c>
      <c r="O130" s="8">
        <v>24</v>
      </c>
      <c r="P130" s="8">
        <v>23</v>
      </c>
      <c r="Q130" s="8">
        <v>22</v>
      </c>
      <c r="R130" s="8">
        <v>20</v>
      </c>
      <c r="S130" s="11" t="s">
        <v>907</v>
      </c>
      <c r="T130" s="11" t="s">
        <v>907</v>
      </c>
      <c r="U130" s="14" t="s">
        <v>1121</v>
      </c>
    </row>
    <row r="131" spans="1:21" ht="89.25" x14ac:dyDescent="0.2">
      <c r="A131" s="2" t="s">
        <v>247</v>
      </c>
      <c r="B131" s="2" t="s">
        <v>107</v>
      </c>
      <c r="C131" s="2" t="s">
        <v>308</v>
      </c>
      <c r="D131" s="3" t="s">
        <v>717</v>
      </c>
      <c r="E131" s="4" t="s">
        <v>101</v>
      </c>
      <c r="F131" s="5" t="s">
        <v>718</v>
      </c>
      <c r="G131" s="6" t="s">
        <v>714</v>
      </c>
      <c r="H131" s="6" t="s">
        <v>312</v>
      </c>
      <c r="I131" s="6" t="s">
        <v>313</v>
      </c>
      <c r="J131" s="7"/>
      <c r="K131" s="9" t="s">
        <v>719</v>
      </c>
      <c r="L131" s="8">
        <v>0</v>
      </c>
      <c r="M131" s="8">
        <v>90</v>
      </c>
      <c r="N131" s="8" t="s">
        <v>319</v>
      </c>
      <c r="O131" s="8">
        <v>80</v>
      </c>
      <c r="P131" s="8">
        <v>80</v>
      </c>
      <c r="Q131" s="8">
        <v>85</v>
      </c>
      <c r="R131" s="8">
        <v>90</v>
      </c>
      <c r="S131" s="11">
        <v>99.53</v>
      </c>
      <c r="T131" s="11">
        <v>50</v>
      </c>
      <c r="U131" s="14" t="s">
        <v>1122</v>
      </c>
    </row>
    <row r="132" spans="1:21" ht="51" x14ac:dyDescent="0.2">
      <c r="A132" s="2" t="s">
        <v>256</v>
      </c>
      <c r="B132" s="2" t="s">
        <v>8</v>
      </c>
      <c r="C132" s="2" t="s">
        <v>308</v>
      </c>
      <c r="D132" s="3" t="s">
        <v>720</v>
      </c>
      <c r="E132" s="4" t="s">
        <v>6</v>
      </c>
      <c r="F132" s="5" t="s">
        <v>721</v>
      </c>
      <c r="G132" s="6" t="s">
        <v>415</v>
      </c>
      <c r="H132" s="6" t="s">
        <v>312</v>
      </c>
      <c r="I132" s="6" t="s">
        <v>313</v>
      </c>
      <c r="J132" s="7"/>
      <c r="K132" s="9" t="s">
        <v>722</v>
      </c>
      <c r="L132" s="8" t="s">
        <v>723</v>
      </c>
      <c r="M132" s="8">
        <v>12</v>
      </c>
      <c r="N132" s="8" t="s">
        <v>315</v>
      </c>
      <c r="O132" s="8">
        <v>3</v>
      </c>
      <c r="P132" s="8">
        <v>3</v>
      </c>
      <c r="Q132" s="8">
        <v>3</v>
      </c>
      <c r="R132" s="8">
        <v>3</v>
      </c>
      <c r="S132" s="11">
        <v>100</v>
      </c>
      <c r="T132" s="11">
        <v>75</v>
      </c>
      <c r="U132" s="14" t="s">
        <v>920</v>
      </c>
    </row>
    <row r="133" spans="1:21" ht="38.25" x14ac:dyDescent="0.2">
      <c r="A133" s="2" t="s">
        <v>258</v>
      </c>
      <c r="B133" s="2" t="s">
        <v>7</v>
      </c>
      <c r="C133" s="2" t="s">
        <v>308</v>
      </c>
      <c r="D133" s="3" t="s">
        <v>724</v>
      </c>
      <c r="E133" s="4" t="s">
        <v>6</v>
      </c>
      <c r="F133" s="5" t="s">
        <v>721</v>
      </c>
      <c r="G133" s="6" t="s">
        <v>415</v>
      </c>
      <c r="H133" s="6" t="s">
        <v>312</v>
      </c>
      <c r="I133" s="6" t="s">
        <v>313</v>
      </c>
      <c r="J133" s="7"/>
      <c r="K133" s="9" t="s">
        <v>725</v>
      </c>
      <c r="L133" s="8" t="s">
        <v>726</v>
      </c>
      <c r="M133" s="8">
        <v>100</v>
      </c>
      <c r="N133" s="8" t="s">
        <v>319</v>
      </c>
      <c r="O133" s="8">
        <v>100</v>
      </c>
      <c r="P133" s="8">
        <v>100</v>
      </c>
      <c r="Q133" s="8">
        <v>100</v>
      </c>
      <c r="R133" s="8">
        <v>100</v>
      </c>
      <c r="S133" s="11">
        <v>50</v>
      </c>
      <c r="T133" s="11">
        <v>50</v>
      </c>
      <c r="U133" s="14" t="s">
        <v>921</v>
      </c>
    </row>
    <row r="134" spans="1:21" ht="38.25" x14ac:dyDescent="0.2">
      <c r="A134" s="2" t="s">
        <v>258</v>
      </c>
      <c r="B134" s="2" t="s">
        <v>7</v>
      </c>
      <c r="C134" s="2" t="s">
        <v>308</v>
      </c>
      <c r="D134" s="3" t="s">
        <v>724</v>
      </c>
      <c r="E134" s="4" t="s">
        <v>6</v>
      </c>
      <c r="F134" s="5" t="s">
        <v>721</v>
      </c>
      <c r="G134" s="6" t="s">
        <v>415</v>
      </c>
      <c r="H134" s="6" t="s">
        <v>312</v>
      </c>
      <c r="I134" s="6" t="s">
        <v>313</v>
      </c>
      <c r="J134" s="7"/>
      <c r="K134" s="9" t="s">
        <v>727</v>
      </c>
      <c r="L134" s="8" t="s">
        <v>728</v>
      </c>
      <c r="M134" s="8">
        <v>100</v>
      </c>
      <c r="N134" s="8" t="s">
        <v>319</v>
      </c>
      <c r="O134" s="8">
        <v>100</v>
      </c>
      <c r="P134" s="8">
        <v>100</v>
      </c>
      <c r="Q134" s="8">
        <v>100</v>
      </c>
      <c r="R134" s="8">
        <v>100</v>
      </c>
      <c r="S134" s="11">
        <v>50</v>
      </c>
      <c r="T134" s="11">
        <v>50</v>
      </c>
      <c r="U134" s="14" t="s">
        <v>921</v>
      </c>
    </row>
    <row r="135" spans="1:21" ht="102" x14ac:dyDescent="0.2">
      <c r="A135" s="2" t="s">
        <v>192</v>
      </c>
      <c r="B135" s="2" t="s">
        <v>2</v>
      </c>
      <c r="C135" s="2" t="s">
        <v>308</v>
      </c>
      <c r="D135" s="3" t="s">
        <v>729</v>
      </c>
      <c r="E135" s="4" t="s">
        <v>0</v>
      </c>
      <c r="F135" s="5" t="s">
        <v>0</v>
      </c>
      <c r="G135" s="6" t="s">
        <v>1</v>
      </c>
      <c r="H135" s="6" t="s">
        <v>312</v>
      </c>
      <c r="I135" s="6" t="s">
        <v>313</v>
      </c>
      <c r="J135" s="7"/>
      <c r="K135" s="9" t="s">
        <v>730</v>
      </c>
      <c r="L135" s="8">
        <v>0</v>
      </c>
      <c r="M135" s="8">
        <v>4</v>
      </c>
      <c r="N135" s="8" t="s">
        <v>315</v>
      </c>
      <c r="O135" s="8">
        <v>1</v>
      </c>
      <c r="P135" s="8">
        <v>1</v>
      </c>
      <c r="Q135" s="8">
        <v>1</v>
      </c>
      <c r="R135" s="8">
        <v>1</v>
      </c>
      <c r="S135" s="11">
        <v>100</v>
      </c>
      <c r="T135" s="11">
        <v>72.22</v>
      </c>
      <c r="U135" s="14" t="s">
        <v>1054</v>
      </c>
    </row>
    <row r="136" spans="1:21" ht="38.25" x14ac:dyDescent="0.2">
      <c r="A136" s="2" t="s">
        <v>193</v>
      </c>
      <c r="B136" s="2" t="s">
        <v>3</v>
      </c>
      <c r="C136" s="2" t="s">
        <v>308</v>
      </c>
      <c r="D136" s="3" t="s">
        <v>731</v>
      </c>
      <c r="E136" s="4" t="s">
        <v>0</v>
      </c>
      <c r="F136" s="5" t="s">
        <v>0</v>
      </c>
      <c r="G136" s="6" t="s">
        <v>1</v>
      </c>
      <c r="H136" s="6" t="s">
        <v>312</v>
      </c>
      <c r="I136" s="6" t="s">
        <v>313</v>
      </c>
      <c r="J136" s="7"/>
      <c r="K136" s="9" t="s">
        <v>732</v>
      </c>
      <c r="L136" s="8">
        <v>0</v>
      </c>
      <c r="M136" s="8">
        <v>100</v>
      </c>
      <c r="N136" s="8" t="s">
        <v>319</v>
      </c>
      <c r="O136" s="8">
        <v>100</v>
      </c>
      <c r="P136" s="8">
        <v>100</v>
      </c>
      <c r="Q136" s="8">
        <v>100</v>
      </c>
      <c r="R136" s="8">
        <v>100</v>
      </c>
      <c r="S136" s="11" t="s">
        <v>907</v>
      </c>
      <c r="T136" s="11" t="s">
        <v>907</v>
      </c>
      <c r="U136" s="14" t="s">
        <v>1055</v>
      </c>
    </row>
    <row r="137" spans="1:21" ht="76.5" x14ac:dyDescent="0.2">
      <c r="A137" s="2" t="s">
        <v>194</v>
      </c>
      <c r="B137" s="2" t="s">
        <v>5</v>
      </c>
      <c r="C137" s="2" t="s">
        <v>308</v>
      </c>
      <c r="D137" s="3" t="s">
        <v>733</v>
      </c>
      <c r="E137" s="4" t="s">
        <v>0</v>
      </c>
      <c r="F137" s="5" t="s">
        <v>0</v>
      </c>
      <c r="G137" s="6" t="s">
        <v>1</v>
      </c>
      <c r="H137" s="6" t="s">
        <v>312</v>
      </c>
      <c r="I137" s="6" t="s">
        <v>313</v>
      </c>
      <c r="J137" s="7"/>
      <c r="K137" s="9" t="s">
        <v>734</v>
      </c>
      <c r="L137" s="8">
        <v>0</v>
      </c>
      <c r="M137" s="8">
        <v>100</v>
      </c>
      <c r="N137" s="8" t="s">
        <v>319</v>
      </c>
      <c r="O137" s="8">
        <v>100</v>
      </c>
      <c r="P137" s="8">
        <v>100</v>
      </c>
      <c r="Q137" s="8">
        <v>100</v>
      </c>
      <c r="R137" s="8">
        <v>100</v>
      </c>
      <c r="S137" s="11" t="s">
        <v>907</v>
      </c>
      <c r="T137" s="11" t="s">
        <v>907</v>
      </c>
      <c r="U137" s="14" t="s">
        <v>1057</v>
      </c>
    </row>
    <row r="138" spans="1:21" ht="38.25" x14ac:dyDescent="0.2">
      <c r="A138" s="2" t="s">
        <v>226</v>
      </c>
      <c r="B138" s="2" t="s">
        <v>21</v>
      </c>
      <c r="C138" s="2" t="s">
        <v>308</v>
      </c>
      <c r="D138" s="3" t="s">
        <v>735</v>
      </c>
      <c r="E138" s="4" t="s">
        <v>20</v>
      </c>
      <c r="F138" s="5" t="s">
        <v>20</v>
      </c>
      <c r="G138" s="6" t="s">
        <v>736</v>
      </c>
      <c r="H138" s="6" t="s">
        <v>312</v>
      </c>
      <c r="I138" s="6" t="s">
        <v>313</v>
      </c>
      <c r="J138" s="7"/>
      <c r="K138" s="9" t="s">
        <v>737</v>
      </c>
      <c r="L138" s="8" t="s">
        <v>738</v>
      </c>
      <c r="M138" s="8">
        <v>100</v>
      </c>
      <c r="N138" s="8" t="s">
        <v>319</v>
      </c>
      <c r="O138" s="8">
        <v>100</v>
      </c>
      <c r="P138" s="8">
        <v>100</v>
      </c>
      <c r="Q138" s="8">
        <v>100</v>
      </c>
      <c r="R138" s="8">
        <v>100</v>
      </c>
      <c r="S138" s="11">
        <v>100</v>
      </c>
      <c r="T138" s="11">
        <v>50</v>
      </c>
      <c r="U138" s="14" t="s">
        <v>1039</v>
      </c>
    </row>
    <row r="139" spans="1:21" ht="38.25" x14ac:dyDescent="0.2">
      <c r="A139" s="2" t="s">
        <v>226</v>
      </c>
      <c r="B139" s="2" t="s">
        <v>21</v>
      </c>
      <c r="C139" s="2" t="s">
        <v>308</v>
      </c>
      <c r="D139" s="3" t="s">
        <v>735</v>
      </c>
      <c r="E139" s="4" t="s">
        <v>20</v>
      </c>
      <c r="F139" s="5" t="s">
        <v>20</v>
      </c>
      <c r="G139" s="6" t="s">
        <v>736</v>
      </c>
      <c r="H139" s="6" t="s">
        <v>312</v>
      </c>
      <c r="I139" s="6" t="s">
        <v>313</v>
      </c>
      <c r="J139" s="7"/>
      <c r="K139" s="9" t="s">
        <v>739</v>
      </c>
      <c r="L139" s="8" t="s">
        <v>738</v>
      </c>
      <c r="M139" s="8">
        <v>100</v>
      </c>
      <c r="N139" s="8" t="s">
        <v>319</v>
      </c>
      <c r="O139" s="8">
        <v>100</v>
      </c>
      <c r="P139" s="8">
        <v>100</v>
      </c>
      <c r="Q139" s="8">
        <v>100</v>
      </c>
      <c r="R139" s="8">
        <v>100</v>
      </c>
      <c r="S139" s="11">
        <v>100</v>
      </c>
      <c r="T139" s="11">
        <v>50</v>
      </c>
      <c r="U139" s="14" t="s">
        <v>1038</v>
      </c>
    </row>
    <row r="140" spans="1:21" ht="38.25" x14ac:dyDescent="0.2">
      <c r="A140" s="2" t="s">
        <v>226</v>
      </c>
      <c r="B140" s="2" t="s">
        <v>21</v>
      </c>
      <c r="C140" s="2" t="s">
        <v>308</v>
      </c>
      <c r="D140" s="3" t="s">
        <v>735</v>
      </c>
      <c r="E140" s="4" t="s">
        <v>20</v>
      </c>
      <c r="F140" s="5" t="s">
        <v>20</v>
      </c>
      <c r="G140" s="6" t="s">
        <v>736</v>
      </c>
      <c r="H140" s="6" t="s">
        <v>312</v>
      </c>
      <c r="I140" s="6" t="s">
        <v>313</v>
      </c>
      <c r="J140" s="7"/>
      <c r="K140" s="9" t="s">
        <v>740</v>
      </c>
      <c r="L140" s="8" t="s">
        <v>738</v>
      </c>
      <c r="M140" s="8">
        <v>100</v>
      </c>
      <c r="N140" s="8" t="s">
        <v>319</v>
      </c>
      <c r="O140" s="8">
        <v>100</v>
      </c>
      <c r="P140" s="8">
        <v>100</v>
      </c>
      <c r="Q140" s="8">
        <v>100</v>
      </c>
      <c r="R140" s="8">
        <v>100</v>
      </c>
      <c r="S140" s="11">
        <v>100</v>
      </c>
      <c r="T140" s="11">
        <v>50</v>
      </c>
      <c r="U140" s="14" t="s">
        <v>1037</v>
      </c>
    </row>
    <row r="141" spans="1:21" ht="38.25" x14ac:dyDescent="0.2">
      <c r="A141" s="2" t="s">
        <v>226</v>
      </c>
      <c r="B141" s="2" t="s">
        <v>21</v>
      </c>
      <c r="C141" s="2" t="s">
        <v>308</v>
      </c>
      <c r="D141" s="3" t="s">
        <v>735</v>
      </c>
      <c r="E141" s="4" t="s">
        <v>20</v>
      </c>
      <c r="F141" s="5" t="s">
        <v>20</v>
      </c>
      <c r="G141" s="6" t="s">
        <v>736</v>
      </c>
      <c r="H141" s="6" t="s">
        <v>312</v>
      </c>
      <c r="I141" s="6" t="s">
        <v>313</v>
      </c>
      <c r="J141" s="7"/>
      <c r="K141" s="9" t="s">
        <v>741</v>
      </c>
      <c r="L141" s="8" t="s">
        <v>742</v>
      </c>
      <c r="M141" s="8">
        <v>100</v>
      </c>
      <c r="N141" s="8" t="s">
        <v>319</v>
      </c>
      <c r="O141" s="8">
        <v>100</v>
      </c>
      <c r="P141" s="8">
        <v>100</v>
      </c>
      <c r="Q141" s="8">
        <v>100</v>
      </c>
      <c r="R141" s="8">
        <v>100</v>
      </c>
      <c r="S141" s="11">
        <v>100</v>
      </c>
      <c r="T141" s="11">
        <v>50</v>
      </c>
      <c r="U141" s="14" t="s">
        <v>1036</v>
      </c>
    </row>
    <row r="142" spans="1:21" ht="63.75" x14ac:dyDescent="0.2">
      <c r="A142" s="2" t="s">
        <v>226</v>
      </c>
      <c r="B142" s="2" t="s">
        <v>21</v>
      </c>
      <c r="C142" s="2" t="s">
        <v>308</v>
      </c>
      <c r="D142" s="3" t="s">
        <v>735</v>
      </c>
      <c r="E142" s="4" t="s">
        <v>20</v>
      </c>
      <c r="F142" s="5" t="s">
        <v>20</v>
      </c>
      <c r="G142" s="6" t="s">
        <v>736</v>
      </c>
      <c r="H142" s="6" t="s">
        <v>312</v>
      </c>
      <c r="I142" s="6" t="s">
        <v>313</v>
      </c>
      <c r="J142" s="7"/>
      <c r="K142" s="9" t="s">
        <v>743</v>
      </c>
      <c r="L142" s="8" t="s">
        <v>744</v>
      </c>
      <c r="M142" s="8">
        <v>100</v>
      </c>
      <c r="N142" s="8" t="s">
        <v>319</v>
      </c>
      <c r="O142" s="8">
        <v>100</v>
      </c>
      <c r="P142" s="8">
        <v>100</v>
      </c>
      <c r="Q142" s="8">
        <v>100</v>
      </c>
      <c r="R142" s="8">
        <v>100</v>
      </c>
      <c r="S142" s="11">
        <v>100</v>
      </c>
      <c r="T142" s="11">
        <v>50</v>
      </c>
      <c r="U142" s="14" t="s">
        <v>1035</v>
      </c>
    </row>
    <row r="143" spans="1:21" ht="63.75" x14ac:dyDescent="0.2">
      <c r="A143" s="2" t="s">
        <v>216</v>
      </c>
      <c r="B143" s="2" t="s">
        <v>22</v>
      </c>
      <c r="C143" s="2" t="s">
        <v>308</v>
      </c>
      <c r="D143" s="3" t="s">
        <v>735</v>
      </c>
      <c r="E143" s="4" t="s">
        <v>20</v>
      </c>
      <c r="F143" s="5"/>
      <c r="G143" s="6" t="s">
        <v>736</v>
      </c>
      <c r="H143" s="6" t="s">
        <v>312</v>
      </c>
      <c r="I143" s="6" t="s">
        <v>313</v>
      </c>
      <c r="J143" s="7"/>
      <c r="K143" s="9" t="s">
        <v>745</v>
      </c>
      <c r="L143" s="8" t="s">
        <v>746</v>
      </c>
      <c r="M143" s="8">
        <v>100</v>
      </c>
      <c r="N143" s="8" t="s">
        <v>319</v>
      </c>
      <c r="O143" s="8">
        <v>100</v>
      </c>
      <c r="P143" s="8">
        <v>100</v>
      </c>
      <c r="Q143" s="8">
        <v>100</v>
      </c>
      <c r="R143" s="8">
        <v>100</v>
      </c>
      <c r="S143" s="11">
        <v>100</v>
      </c>
      <c r="T143" s="11">
        <v>50</v>
      </c>
      <c r="U143" s="14" t="s">
        <v>1035</v>
      </c>
    </row>
    <row r="144" spans="1:21" ht="51" x14ac:dyDescent="0.2">
      <c r="A144" s="2" t="s">
        <v>216</v>
      </c>
      <c r="B144" s="2" t="s">
        <v>22</v>
      </c>
      <c r="C144" s="2" t="s">
        <v>308</v>
      </c>
      <c r="D144" s="3" t="s">
        <v>735</v>
      </c>
      <c r="E144" s="4" t="s">
        <v>20</v>
      </c>
      <c r="F144" s="5"/>
      <c r="G144" s="6" t="s">
        <v>736</v>
      </c>
      <c r="H144" s="6" t="s">
        <v>312</v>
      </c>
      <c r="I144" s="6" t="s">
        <v>313</v>
      </c>
      <c r="J144" s="7"/>
      <c r="K144" s="9" t="s">
        <v>747</v>
      </c>
      <c r="L144" s="8" t="s">
        <v>748</v>
      </c>
      <c r="M144" s="8">
        <v>100</v>
      </c>
      <c r="N144" s="8" t="s">
        <v>319</v>
      </c>
      <c r="O144" s="8">
        <v>100</v>
      </c>
      <c r="P144" s="8">
        <v>100</v>
      </c>
      <c r="Q144" s="8">
        <v>100</v>
      </c>
      <c r="R144" s="8">
        <v>100</v>
      </c>
      <c r="S144" s="11" t="s">
        <v>907</v>
      </c>
      <c r="T144" s="11" t="s">
        <v>907</v>
      </c>
      <c r="U144" s="14" t="s">
        <v>1040</v>
      </c>
    </row>
    <row r="145" spans="1:21" ht="51" x14ac:dyDescent="0.2">
      <c r="A145" s="2" t="s">
        <v>216</v>
      </c>
      <c r="B145" s="2" t="s">
        <v>22</v>
      </c>
      <c r="C145" s="2" t="s">
        <v>308</v>
      </c>
      <c r="D145" s="3" t="s">
        <v>735</v>
      </c>
      <c r="E145" s="4" t="s">
        <v>20</v>
      </c>
      <c r="F145" s="5" t="s">
        <v>77</v>
      </c>
      <c r="G145" s="6" t="s">
        <v>736</v>
      </c>
      <c r="H145" s="6" t="s">
        <v>312</v>
      </c>
      <c r="I145" s="6" t="s">
        <v>313</v>
      </c>
      <c r="J145" s="7"/>
      <c r="K145" s="9" t="s">
        <v>749</v>
      </c>
      <c r="L145" s="8" t="s">
        <v>748</v>
      </c>
      <c r="M145" s="8">
        <v>100</v>
      </c>
      <c r="N145" s="8" t="s">
        <v>319</v>
      </c>
      <c r="O145" s="8">
        <v>100</v>
      </c>
      <c r="P145" s="8">
        <v>100</v>
      </c>
      <c r="Q145" s="8">
        <v>100</v>
      </c>
      <c r="R145" s="8">
        <v>100</v>
      </c>
      <c r="S145" s="11" t="s">
        <v>907</v>
      </c>
      <c r="T145" s="11" t="s">
        <v>907</v>
      </c>
      <c r="U145" s="14" t="s">
        <v>1040</v>
      </c>
    </row>
    <row r="146" spans="1:21" ht="51" x14ac:dyDescent="0.2">
      <c r="A146" s="2" t="s">
        <v>211</v>
      </c>
      <c r="B146" s="2" t="s">
        <v>750</v>
      </c>
      <c r="C146" s="2" t="s">
        <v>308</v>
      </c>
      <c r="D146" s="3" t="s">
        <v>735</v>
      </c>
      <c r="E146" s="4" t="s">
        <v>20</v>
      </c>
      <c r="F146" s="5"/>
      <c r="G146" s="6" t="s">
        <v>736</v>
      </c>
      <c r="H146" s="6" t="s">
        <v>312</v>
      </c>
      <c r="I146" s="6" t="s">
        <v>313</v>
      </c>
      <c r="J146" s="7"/>
      <c r="K146" s="9" t="s">
        <v>751</v>
      </c>
      <c r="L146" s="8" t="s">
        <v>752</v>
      </c>
      <c r="M146" s="8">
        <v>4</v>
      </c>
      <c r="N146" s="8" t="s">
        <v>315</v>
      </c>
      <c r="O146" s="8">
        <v>1</v>
      </c>
      <c r="P146" s="8">
        <v>1</v>
      </c>
      <c r="Q146" s="8">
        <v>1</v>
      </c>
      <c r="R146" s="8">
        <v>1</v>
      </c>
      <c r="S146" s="11" t="s">
        <v>907</v>
      </c>
      <c r="T146" s="11" t="s">
        <v>907</v>
      </c>
      <c r="U146" s="14" t="s">
        <v>1042</v>
      </c>
    </row>
    <row r="147" spans="1:21" ht="51" x14ac:dyDescent="0.2">
      <c r="A147" s="2" t="s">
        <v>211</v>
      </c>
      <c r="B147" s="2" t="s">
        <v>750</v>
      </c>
      <c r="C147" s="2" t="s">
        <v>308</v>
      </c>
      <c r="D147" s="3" t="s">
        <v>735</v>
      </c>
      <c r="E147" s="4" t="s">
        <v>20</v>
      </c>
      <c r="F147" s="5"/>
      <c r="G147" s="6" t="s">
        <v>736</v>
      </c>
      <c r="H147" s="6" t="s">
        <v>312</v>
      </c>
      <c r="I147" s="6" t="s">
        <v>313</v>
      </c>
      <c r="J147" s="7"/>
      <c r="K147" s="9" t="s">
        <v>753</v>
      </c>
      <c r="L147" s="8" t="s">
        <v>752</v>
      </c>
      <c r="M147" s="8">
        <v>16</v>
      </c>
      <c r="N147" s="8" t="s">
        <v>315</v>
      </c>
      <c r="O147" s="8">
        <v>4</v>
      </c>
      <c r="P147" s="8">
        <v>4</v>
      </c>
      <c r="Q147" s="8">
        <v>4</v>
      </c>
      <c r="R147" s="8">
        <v>4</v>
      </c>
      <c r="S147" s="11">
        <v>100</v>
      </c>
      <c r="T147" s="11">
        <v>50</v>
      </c>
      <c r="U147" s="14" t="s">
        <v>1041</v>
      </c>
    </row>
    <row r="148" spans="1:21" ht="51" x14ac:dyDescent="0.2">
      <c r="A148" s="2" t="s">
        <v>211</v>
      </c>
      <c r="B148" s="2" t="s">
        <v>750</v>
      </c>
      <c r="C148" s="2" t="s">
        <v>308</v>
      </c>
      <c r="D148" s="3" t="s">
        <v>735</v>
      </c>
      <c r="E148" s="4" t="s">
        <v>20</v>
      </c>
      <c r="F148" s="5" t="s">
        <v>77</v>
      </c>
      <c r="G148" s="6" t="s">
        <v>736</v>
      </c>
      <c r="H148" s="6" t="s">
        <v>312</v>
      </c>
      <c r="I148" s="6" t="s">
        <v>313</v>
      </c>
      <c r="J148" s="7"/>
      <c r="K148" s="9" t="s">
        <v>754</v>
      </c>
      <c r="L148" s="8" t="s">
        <v>752</v>
      </c>
      <c r="M148" s="8">
        <v>144</v>
      </c>
      <c r="N148" s="8" t="s">
        <v>315</v>
      </c>
      <c r="O148" s="8">
        <v>36</v>
      </c>
      <c r="P148" s="8">
        <v>36</v>
      </c>
      <c r="Q148" s="8">
        <v>36</v>
      </c>
      <c r="R148" s="8">
        <v>36</v>
      </c>
      <c r="S148" s="11">
        <v>200</v>
      </c>
      <c r="T148" s="11">
        <v>100</v>
      </c>
      <c r="U148" s="14" t="s">
        <v>1123</v>
      </c>
    </row>
    <row r="149" spans="1:21" ht="51" x14ac:dyDescent="0.2">
      <c r="A149" s="2" t="s">
        <v>211</v>
      </c>
      <c r="B149" s="2" t="s">
        <v>750</v>
      </c>
      <c r="C149" s="2" t="s">
        <v>308</v>
      </c>
      <c r="D149" s="3" t="s">
        <v>735</v>
      </c>
      <c r="E149" s="4" t="s">
        <v>20</v>
      </c>
      <c r="F149" s="5" t="s">
        <v>755</v>
      </c>
      <c r="G149" s="6" t="s">
        <v>736</v>
      </c>
      <c r="H149" s="6" t="s">
        <v>312</v>
      </c>
      <c r="I149" s="6" t="s">
        <v>313</v>
      </c>
      <c r="J149" s="7"/>
      <c r="K149" s="9" t="s">
        <v>756</v>
      </c>
      <c r="L149" s="8" t="s">
        <v>752</v>
      </c>
      <c r="M149" s="8">
        <v>192</v>
      </c>
      <c r="N149" s="8" t="s">
        <v>315</v>
      </c>
      <c r="O149" s="8">
        <v>48</v>
      </c>
      <c r="P149" s="8">
        <v>48</v>
      </c>
      <c r="Q149" s="8">
        <v>48</v>
      </c>
      <c r="R149" s="8">
        <v>48</v>
      </c>
      <c r="S149" s="11">
        <v>100</v>
      </c>
      <c r="T149" s="11">
        <v>50</v>
      </c>
      <c r="U149" s="14" t="s">
        <v>1026</v>
      </c>
    </row>
    <row r="150" spans="1:21" ht="76.5" x14ac:dyDescent="0.2">
      <c r="A150" s="2" t="s">
        <v>211</v>
      </c>
      <c r="B150" s="2" t="s">
        <v>750</v>
      </c>
      <c r="C150" s="2" t="s">
        <v>308</v>
      </c>
      <c r="D150" s="3" t="s">
        <v>735</v>
      </c>
      <c r="E150" s="4" t="s">
        <v>20</v>
      </c>
      <c r="F150" s="5" t="s">
        <v>80</v>
      </c>
      <c r="G150" s="6" t="s">
        <v>736</v>
      </c>
      <c r="H150" s="6" t="s">
        <v>312</v>
      </c>
      <c r="I150" s="6" t="s">
        <v>313</v>
      </c>
      <c r="J150" s="7"/>
      <c r="K150" s="9" t="s">
        <v>757</v>
      </c>
      <c r="L150" s="8" t="s">
        <v>752</v>
      </c>
      <c r="M150" s="8">
        <v>240</v>
      </c>
      <c r="N150" s="8" t="s">
        <v>315</v>
      </c>
      <c r="O150" s="8">
        <v>60</v>
      </c>
      <c r="P150" s="8">
        <v>60</v>
      </c>
      <c r="Q150" s="8">
        <v>60</v>
      </c>
      <c r="R150" s="8">
        <v>60</v>
      </c>
      <c r="S150" s="11">
        <v>100</v>
      </c>
      <c r="T150" s="11">
        <v>50</v>
      </c>
      <c r="U150" s="14" t="s">
        <v>1124</v>
      </c>
    </row>
    <row r="151" spans="1:21" ht="51" x14ac:dyDescent="0.2">
      <c r="A151" s="2" t="s">
        <v>227</v>
      </c>
      <c r="B151" s="2" t="s">
        <v>78</v>
      </c>
      <c r="C151" s="2" t="s">
        <v>308</v>
      </c>
      <c r="D151" s="3" t="s">
        <v>758</v>
      </c>
      <c r="E151" s="4" t="s">
        <v>20</v>
      </c>
      <c r="F151" s="5" t="s">
        <v>77</v>
      </c>
      <c r="G151" s="6" t="s">
        <v>736</v>
      </c>
      <c r="H151" s="6" t="s">
        <v>312</v>
      </c>
      <c r="I151" s="6" t="s">
        <v>313</v>
      </c>
      <c r="J151" s="7"/>
      <c r="K151" s="9" t="s">
        <v>759</v>
      </c>
      <c r="L151" s="8" t="s">
        <v>760</v>
      </c>
      <c r="M151" s="8">
        <v>100</v>
      </c>
      <c r="N151" s="8" t="s">
        <v>319</v>
      </c>
      <c r="O151" s="8">
        <v>100</v>
      </c>
      <c r="P151" s="8">
        <v>100</v>
      </c>
      <c r="Q151" s="8">
        <v>100</v>
      </c>
      <c r="R151" s="8">
        <v>100</v>
      </c>
      <c r="S151" s="11">
        <v>100</v>
      </c>
      <c r="T151" s="11">
        <v>50</v>
      </c>
      <c r="U151" s="14" t="s">
        <v>1125</v>
      </c>
    </row>
    <row r="152" spans="1:21" ht="51" x14ac:dyDescent="0.2">
      <c r="A152" s="2" t="s">
        <v>227</v>
      </c>
      <c r="B152" s="2" t="s">
        <v>78</v>
      </c>
      <c r="C152" s="2" t="s">
        <v>308</v>
      </c>
      <c r="D152" s="3" t="s">
        <v>758</v>
      </c>
      <c r="E152" s="4" t="s">
        <v>20</v>
      </c>
      <c r="F152" s="5" t="s">
        <v>77</v>
      </c>
      <c r="G152" s="6" t="s">
        <v>736</v>
      </c>
      <c r="H152" s="6" t="s">
        <v>312</v>
      </c>
      <c r="I152" s="6" t="s">
        <v>313</v>
      </c>
      <c r="J152" s="7"/>
      <c r="K152" s="9" t="s">
        <v>761</v>
      </c>
      <c r="L152" s="8" t="s">
        <v>762</v>
      </c>
      <c r="M152" s="8">
        <v>100</v>
      </c>
      <c r="N152" s="8" t="s">
        <v>319</v>
      </c>
      <c r="O152" s="8">
        <v>100</v>
      </c>
      <c r="P152" s="8">
        <v>100</v>
      </c>
      <c r="Q152" s="8">
        <v>100</v>
      </c>
      <c r="R152" s="8">
        <v>100</v>
      </c>
      <c r="S152" s="11">
        <v>100</v>
      </c>
      <c r="T152" s="11">
        <v>50</v>
      </c>
      <c r="U152" s="14" t="s">
        <v>1126</v>
      </c>
    </row>
    <row r="153" spans="1:21" ht="89.25" x14ac:dyDescent="0.2">
      <c r="A153" s="2" t="s">
        <v>227</v>
      </c>
      <c r="B153" s="2" t="s">
        <v>78</v>
      </c>
      <c r="C153" s="2" t="s">
        <v>308</v>
      </c>
      <c r="D153" s="3" t="s">
        <v>758</v>
      </c>
      <c r="E153" s="4" t="s">
        <v>20</v>
      </c>
      <c r="F153" s="5" t="s">
        <v>77</v>
      </c>
      <c r="G153" s="6" t="s">
        <v>736</v>
      </c>
      <c r="H153" s="6" t="s">
        <v>312</v>
      </c>
      <c r="I153" s="6" t="s">
        <v>313</v>
      </c>
      <c r="J153" s="7"/>
      <c r="K153" s="9" t="s">
        <v>763</v>
      </c>
      <c r="L153" s="8" t="s">
        <v>764</v>
      </c>
      <c r="M153" s="8">
        <v>64</v>
      </c>
      <c r="N153" s="8" t="s">
        <v>315</v>
      </c>
      <c r="O153" s="8">
        <v>16</v>
      </c>
      <c r="P153" s="8">
        <v>16</v>
      </c>
      <c r="Q153" s="8">
        <v>16</v>
      </c>
      <c r="R153" s="8">
        <v>16</v>
      </c>
      <c r="S153" s="11">
        <v>100</v>
      </c>
      <c r="T153" s="11">
        <v>50</v>
      </c>
      <c r="U153" s="14" t="s">
        <v>1127</v>
      </c>
    </row>
    <row r="154" spans="1:21" ht="76.5" x14ac:dyDescent="0.2">
      <c r="A154" s="2" t="s">
        <v>212</v>
      </c>
      <c r="B154" s="2" t="s">
        <v>81</v>
      </c>
      <c r="C154" s="2" t="s">
        <v>308</v>
      </c>
      <c r="D154" s="3" t="s">
        <v>765</v>
      </c>
      <c r="E154" s="4" t="s">
        <v>20</v>
      </c>
      <c r="F154" s="5" t="s">
        <v>80</v>
      </c>
      <c r="G154" s="6" t="s">
        <v>736</v>
      </c>
      <c r="H154" s="6" t="s">
        <v>312</v>
      </c>
      <c r="I154" s="6" t="s">
        <v>313</v>
      </c>
      <c r="J154" s="7"/>
      <c r="K154" s="9" t="s">
        <v>766</v>
      </c>
      <c r="L154" s="8" t="s">
        <v>767</v>
      </c>
      <c r="M154" s="8">
        <v>100</v>
      </c>
      <c r="N154" s="8" t="s">
        <v>319</v>
      </c>
      <c r="O154" s="8">
        <v>100</v>
      </c>
      <c r="P154" s="8">
        <v>100</v>
      </c>
      <c r="Q154" s="8">
        <v>100</v>
      </c>
      <c r="R154" s="8">
        <v>100</v>
      </c>
      <c r="S154" s="11">
        <v>100</v>
      </c>
      <c r="T154" s="11">
        <v>50</v>
      </c>
      <c r="U154" s="14" t="s">
        <v>1128</v>
      </c>
    </row>
    <row r="155" spans="1:21" ht="76.5" x14ac:dyDescent="0.2">
      <c r="A155" s="2" t="s">
        <v>212</v>
      </c>
      <c r="B155" s="2" t="s">
        <v>81</v>
      </c>
      <c r="C155" s="2" t="s">
        <v>308</v>
      </c>
      <c r="D155" s="3" t="s">
        <v>765</v>
      </c>
      <c r="E155" s="4" t="s">
        <v>20</v>
      </c>
      <c r="F155" s="5" t="s">
        <v>80</v>
      </c>
      <c r="G155" s="6" t="s">
        <v>736</v>
      </c>
      <c r="H155" s="6" t="s">
        <v>312</v>
      </c>
      <c r="I155" s="6" t="s">
        <v>313</v>
      </c>
      <c r="J155" s="7"/>
      <c r="K155" s="9" t="s">
        <v>768</v>
      </c>
      <c r="L155" s="8" t="s">
        <v>769</v>
      </c>
      <c r="M155" s="8">
        <v>100</v>
      </c>
      <c r="N155" s="8" t="s">
        <v>319</v>
      </c>
      <c r="O155" s="8">
        <v>100</v>
      </c>
      <c r="P155" s="8">
        <v>100</v>
      </c>
      <c r="Q155" s="8">
        <v>100</v>
      </c>
      <c r="R155" s="8">
        <v>100</v>
      </c>
      <c r="S155" s="11">
        <v>100</v>
      </c>
      <c r="T155" s="11">
        <v>50</v>
      </c>
      <c r="U155" s="14" t="s">
        <v>1129</v>
      </c>
    </row>
    <row r="156" spans="1:21" ht="76.5" x14ac:dyDescent="0.2">
      <c r="A156" s="2" t="s">
        <v>212</v>
      </c>
      <c r="B156" s="2" t="s">
        <v>81</v>
      </c>
      <c r="C156" s="2" t="s">
        <v>308</v>
      </c>
      <c r="D156" s="3" t="s">
        <v>765</v>
      </c>
      <c r="E156" s="4" t="s">
        <v>20</v>
      </c>
      <c r="F156" s="5" t="s">
        <v>80</v>
      </c>
      <c r="G156" s="6" t="s">
        <v>736</v>
      </c>
      <c r="H156" s="6" t="s">
        <v>312</v>
      </c>
      <c r="I156" s="6" t="s">
        <v>313</v>
      </c>
      <c r="J156" s="7"/>
      <c r="K156" s="9" t="s">
        <v>770</v>
      </c>
      <c r="L156" s="8" t="s">
        <v>771</v>
      </c>
      <c r="M156" s="8">
        <v>100</v>
      </c>
      <c r="N156" s="8" t="s">
        <v>319</v>
      </c>
      <c r="O156" s="8">
        <v>100</v>
      </c>
      <c r="P156" s="8">
        <v>100</v>
      </c>
      <c r="Q156" s="8">
        <v>100</v>
      </c>
      <c r="R156" s="8">
        <v>100</v>
      </c>
      <c r="S156" s="11">
        <v>100</v>
      </c>
      <c r="T156" s="11">
        <v>50</v>
      </c>
      <c r="U156" s="14" t="s">
        <v>1130</v>
      </c>
    </row>
    <row r="157" spans="1:21" ht="76.5" x14ac:dyDescent="0.2">
      <c r="A157" s="2" t="s">
        <v>212</v>
      </c>
      <c r="B157" s="2" t="s">
        <v>81</v>
      </c>
      <c r="C157" s="2" t="s">
        <v>308</v>
      </c>
      <c r="D157" s="3" t="s">
        <v>765</v>
      </c>
      <c r="E157" s="4" t="s">
        <v>20</v>
      </c>
      <c r="F157" s="5" t="s">
        <v>80</v>
      </c>
      <c r="G157" s="6" t="s">
        <v>736</v>
      </c>
      <c r="H157" s="6" t="s">
        <v>312</v>
      </c>
      <c r="I157" s="6" t="s">
        <v>313</v>
      </c>
      <c r="J157" s="7"/>
      <c r="K157" s="9" t="s">
        <v>772</v>
      </c>
      <c r="L157" s="8" t="s">
        <v>773</v>
      </c>
      <c r="M157" s="8">
        <v>100</v>
      </c>
      <c r="N157" s="8" t="s">
        <v>319</v>
      </c>
      <c r="O157" s="8">
        <v>100</v>
      </c>
      <c r="P157" s="8">
        <v>100</v>
      </c>
      <c r="Q157" s="8">
        <v>100</v>
      </c>
      <c r="R157" s="8">
        <v>100</v>
      </c>
      <c r="S157" s="11">
        <v>100</v>
      </c>
      <c r="T157" s="11">
        <v>50</v>
      </c>
      <c r="U157" s="14" t="s">
        <v>1131</v>
      </c>
    </row>
    <row r="158" spans="1:21" ht="102" x14ac:dyDescent="0.2">
      <c r="A158" s="2" t="s">
        <v>212</v>
      </c>
      <c r="B158" s="2" t="s">
        <v>81</v>
      </c>
      <c r="C158" s="2" t="s">
        <v>308</v>
      </c>
      <c r="D158" s="3" t="s">
        <v>765</v>
      </c>
      <c r="E158" s="4" t="s">
        <v>20</v>
      </c>
      <c r="F158" s="5" t="s">
        <v>80</v>
      </c>
      <c r="G158" s="6" t="s">
        <v>736</v>
      </c>
      <c r="H158" s="6" t="s">
        <v>312</v>
      </c>
      <c r="I158" s="6" t="s">
        <v>313</v>
      </c>
      <c r="J158" s="7"/>
      <c r="K158" s="9" t="s">
        <v>774</v>
      </c>
      <c r="L158" s="8" t="s">
        <v>775</v>
      </c>
      <c r="M158" s="8">
        <v>100</v>
      </c>
      <c r="N158" s="8" t="s">
        <v>319</v>
      </c>
      <c r="O158" s="8">
        <v>100</v>
      </c>
      <c r="P158" s="8">
        <v>100</v>
      </c>
      <c r="Q158" s="8">
        <v>100</v>
      </c>
      <c r="R158" s="8">
        <v>100</v>
      </c>
      <c r="S158" s="11">
        <v>100</v>
      </c>
      <c r="T158" s="11">
        <v>50</v>
      </c>
      <c r="U158" s="14" t="s">
        <v>1132</v>
      </c>
    </row>
    <row r="159" spans="1:21" ht="25.5" x14ac:dyDescent="0.2">
      <c r="A159" s="2" t="s">
        <v>213</v>
      </c>
      <c r="B159" s="2" t="s">
        <v>79</v>
      </c>
      <c r="C159" s="2" t="s">
        <v>308</v>
      </c>
      <c r="D159" s="3" t="s">
        <v>735</v>
      </c>
      <c r="E159" s="4" t="s">
        <v>20</v>
      </c>
      <c r="F159" s="5" t="s">
        <v>755</v>
      </c>
      <c r="G159" s="6" t="s">
        <v>736</v>
      </c>
      <c r="H159" s="6" t="s">
        <v>312</v>
      </c>
      <c r="I159" s="6" t="s">
        <v>313</v>
      </c>
      <c r="J159" s="7"/>
      <c r="K159" s="9" t="s">
        <v>776</v>
      </c>
      <c r="L159" s="8" t="s">
        <v>777</v>
      </c>
      <c r="M159" s="8">
        <v>4</v>
      </c>
      <c r="N159" s="8" t="s">
        <v>315</v>
      </c>
      <c r="O159" s="8">
        <v>1</v>
      </c>
      <c r="P159" s="8">
        <v>1</v>
      </c>
      <c r="Q159" s="8">
        <v>1</v>
      </c>
      <c r="R159" s="8">
        <v>1</v>
      </c>
      <c r="S159" s="11">
        <v>50</v>
      </c>
      <c r="T159" s="11">
        <v>50</v>
      </c>
      <c r="U159" s="14" t="s">
        <v>1027</v>
      </c>
    </row>
    <row r="160" spans="1:21" ht="38.25" x14ac:dyDescent="0.2">
      <c r="A160" s="2" t="s">
        <v>213</v>
      </c>
      <c r="B160" s="2" t="s">
        <v>79</v>
      </c>
      <c r="C160" s="2" t="s">
        <v>308</v>
      </c>
      <c r="D160" s="3" t="s">
        <v>735</v>
      </c>
      <c r="E160" s="4" t="s">
        <v>20</v>
      </c>
      <c r="F160" s="5" t="s">
        <v>778</v>
      </c>
      <c r="G160" s="6" t="s">
        <v>736</v>
      </c>
      <c r="H160" s="6" t="s">
        <v>312</v>
      </c>
      <c r="I160" s="6" t="s">
        <v>313</v>
      </c>
      <c r="J160" s="7"/>
      <c r="K160" s="9" t="s">
        <v>779</v>
      </c>
      <c r="L160" s="8" t="s">
        <v>780</v>
      </c>
      <c r="M160" s="8">
        <v>100</v>
      </c>
      <c r="N160" s="8" t="s">
        <v>319</v>
      </c>
      <c r="O160" s="8">
        <v>100</v>
      </c>
      <c r="P160" s="8">
        <v>100</v>
      </c>
      <c r="Q160" s="8">
        <v>100</v>
      </c>
      <c r="R160" s="8">
        <v>100</v>
      </c>
      <c r="S160" s="11">
        <v>100</v>
      </c>
      <c r="T160" s="11">
        <v>50</v>
      </c>
      <c r="U160" s="14" t="s">
        <v>1028</v>
      </c>
    </row>
    <row r="161" spans="1:21" ht="25.5" x14ac:dyDescent="0.2">
      <c r="A161" s="2" t="s">
        <v>213</v>
      </c>
      <c r="B161" s="2" t="s">
        <v>79</v>
      </c>
      <c r="C161" s="2" t="s">
        <v>308</v>
      </c>
      <c r="D161" s="3" t="s">
        <v>735</v>
      </c>
      <c r="E161" s="4" t="s">
        <v>20</v>
      </c>
      <c r="F161" s="5" t="s">
        <v>755</v>
      </c>
      <c r="G161" s="6" t="s">
        <v>736</v>
      </c>
      <c r="H161" s="6" t="s">
        <v>312</v>
      </c>
      <c r="I161" s="6" t="s">
        <v>313</v>
      </c>
      <c r="J161" s="7"/>
      <c r="K161" s="9" t="s">
        <v>781</v>
      </c>
      <c r="L161" s="8" t="s">
        <v>782</v>
      </c>
      <c r="M161" s="8">
        <v>100</v>
      </c>
      <c r="N161" s="8" t="s">
        <v>319</v>
      </c>
      <c r="O161" s="8">
        <v>100</v>
      </c>
      <c r="P161" s="8">
        <v>100</v>
      </c>
      <c r="Q161" s="8">
        <v>100</v>
      </c>
      <c r="R161" s="8">
        <v>100</v>
      </c>
      <c r="S161" s="11">
        <v>100</v>
      </c>
      <c r="T161" s="11">
        <v>50</v>
      </c>
      <c r="U161" s="14" t="s">
        <v>1029</v>
      </c>
    </row>
    <row r="162" spans="1:21" ht="25.5" x14ac:dyDescent="0.2">
      <c r="A162" s="2" t="s">
        <v>213</v>
      </c>
      <c r="B162" s="2" t="s">
        <v>79</v>
      </c>
      <c r="C162" s="2" t="s">
        <v>308</v>
      </c>
      <c r="D162" s="3" t="s">
        <v>735</v>
      </c>
      <c r="E162" s="4" t="s">
        <v>20</v>
      </c>
      <c r="F162" s="5" t="s">
        <v>755</v>
      </c>
      <c r="G162" s="6" t="s">
        <v>736</v>
      </c>
      <c r="H162" s="6" t="s">
        <v>312</v>
      </c>
      <c r="I162" s="6" t="s">
        <v>313</v>
      </c>
      <c r="J162" s="7"/>
      <c r="K162" s="9" t="s">
        <v>783</v>
      </c>
      <c r="L162" s="8" t="s">
        <v>784</v>
      </c>
      <c r="M162" s="8">
        <v>100</v>
      </c>
      <c r="N162" s="8" t="s">
        <v>319</v>
      </c>
      <c r="O162" s="8">
        <v>100</v>
      </c>
      <c r="P162" s="8">
        <v>100</v>
      </c>
      <c r="Q162" s="8">
        <v>100</v>
      </c>
      <c r="R162" s="8">
        <v>100</v>
      </c>
      <c r="S162" s="11">
        <v>100</v>
      </c>
      <c r="T162" s="11">
        <v>50</v>
      </c>
      <c r="U162" s="14" t="s">
        <v>1030</v>
      </c>
    </row>
    <row r="163" spans="1:21" ht="25.5" x14ac:dyDescent="0.2">
      <c r="A163" s="2" t="s">
        <v>213</v>
      </c>
      <c r="B163" s="2" t="s">
        <v>79</v>
      </c>
      <c r="C163" s="2" t="s">
        <v>308</v>
      </c>
      <c r="D163" s="3" t="s">
        <v>735</v>
      </c>
      <c r="E163" s="4" t="s">
        <v>20</v>
      </c>
      <c r="F163" s="5" t="s">
        <v>755</v>
      </c>
      <c r="G163" s="6" t="s">
        <v>736</v>
      </c>
      <c r="H163" s="6" t="s">
        <v>312</v>
      </c>
      <c r="I163" s="6" t="s">
        <v>313</v>
      </c>
      <c r="J163" s="7"/>
      <c r="K163" s="9" t="s">
        <v>785</v>
      </c>
      <c r="L163" s="8" t="s">
        <v>786</v>
      </c>
      <c r="M163" s="8">
        <v>100</v>
      </c>
      <c r="N163" s="8" t="s">
        <v>319</v>
      </c>
      <c r="O163" s="8">
        <v>100</v>
      </c>
      <c r="P163" s="8">
        <v>100</v>
      </c>
      <c r="Q163" s="8">
        <v>100</v>
      </c>
      <c r="R163" s="8">
        <v>100</v>
      </c>
      <c r="S163" s="11">
        <v>100</v>
      </c>
      <c r="T163" s="11">
        <v>50</v>
      </c>
      <c r="U163" s="14" t="s">
        <v>1031</v>
      </c>
    </row>
    <row r="164" spans="1:21" ht="51" x14ac:dyDescent="0.2">
      <c r="A164" s="2" t="s">
        <v>213</v>
      </c>
      <c r="B164" s="2" t="s">
        <v>79</v>
      </c>
      <c r="C164" s="2" t="s">
        <v>308</v>
      </c>
      <c r="D164" s="3" t="s">
        <v>735</v>
      </c>
      <c r="E164" s="4" t="s">
        <v>20</v>
      </c>
      <c r="F164" s="5" t="s">
        <v>787</v>
      </c>
      <c r="G164" s="6" t="s">
        <v>736</v>
      </c>
      <c r="H164" s="6" t="s">
        <v>312</v>
      </c>
      <c r="I164" s="6" t="s">
        <v>313</v>
      </c>
      <c r="J164" s="7"/>
      <c r="K164" s="9" t="s">
        <v>788</v>
      </c>
      <c r="L164" s="8" t="s">
        <v>789</v>
      </c>
      <c r="M164" s="8">
        <v>12</v>
      </c>
      <c r="N164" s="8" t="s">
        <v>315</v>
      </c>
      <c r="O164" s="8">
        <v>3</v>
      </c>
      <c r="P164" s="8">
        <v>3</v>
      </c>
      <c r="Q164" s="8">
        <v>3</v>
      </c>
      <c r="R164" s="8">
        <v>3</v>
      </c>
      <c r="S164" s="11" t="s">
        <v>907</v>
      </c>
      <c r="T164" s="11" t="s">
        <v>907</v>
      </c>
      <c r="U164" s="14" t="s">
        <v>1032</v>
      </c>
    </row>
    <row r="165" spans="1:21" ht="51" x14ac:dyDescent="0.2">
      <c r="A165" s="2" t="s">
        <v>213</v>
      </c>
      <c r="B165" s="2" t="s">
        <v>79</v>
      </c>
      <c r="C165" s="2" t="s">
        <v>308</v>
      </c>
      <c r="D165" s="3" t="s">
        <v>735</v>
      </c>
      <c r="E165" s="4" t="s">
        <v>20</v>
      </c>
      <c r="F165" s="5" t="s">
        <v>787</v>
      </c>
      <c r="G165" s="6" t="s">
        <v>736</v>
      </c>
      <c r="H165" s="6" t="s">
        <v>312</v>
      </c>
      <c r="I165" s="6" t="s">
        <v>313</v>
      </c>
      <c r="J165" s="7"/>
      <c r="K165" s="9" t="s">
        <v>790</v>
      </c>
      <c r="L165" s="8" t="s">
        <v>791</v>
      </c>
      <c r="M165" s="8">
        <v>16</v>
      </c>
      <c r="N165" s="8" t="s">
        <v>315</v>
      </c>
      <c r="O165" s="8">
        <v>4</v>
      </c>
      <c r="P165" s="8">
        <v>4</v>
      </c>
      <c r="Q165" s="8">
        <v>4</v>
      </c>
      <c r="R165" s="8">
        <v>4</v>
      </c>
      <c r="S165" s="11" t="s">
        <v>907</v>
      </c>
      <c r="T165" s="11" t="s">
        <v>907</v>
      </c>
      <c r="U165" s="14" t="s">
        <v>1032</v>
      </c>
    </row>
    <row r="166" spans="1:21" ht="38.25" x14ac:dyDescent="0.2">
      <c r="A166" s="2" t="s">
        <v>213</v>
      </c>
      <c r="B166" s="2" t="s">
        <v>79</v>
      </c>
      <c r="C166" s="2" t="s">
        <v>308</v>
      </c>
      <c r="D166" s="3" t="s">
        <v>735</v>
      </c>
      <c r="E166" s="4" t="s">
        <v>20</v>
      </c>
      <c r="F166" s="5" t="s">
        <v>787</v>
      </c>
      <c r="G166" s="6" t="s">
        <v>736</v>
      </c>
      <c r="H166" s="6" t="s">
        <v>312</v>
      </c>
      <c r="I166" s="6" t="s">
        <v>313</v>
      </c>
      <c r="J166" s="7"/>
      <c r="K166" s="9" t="s">
        <v>792</v>
      </c>
      <c r="L166" s="8" t="s">
        <v>775</v>
      </c>
      <c r="M166" s="8">
        <v>100</v>
      </c>
      <c r="N166" s="8" t="s">
        <v>319</v>
      </c>
      <c r="O166" s="8">
        <v>100</v>
      </c>
      <c r="P166" s="8">
        <v>100</v>
      </c>
      <c r="Q166" s="8">
        <v>100</v>
      </c>
      <c r="R166" s="8">
        <v>100</v>
      </c>
      <c r="S166" s="11">
        <v>100</v>
      </c>
      <c r="T166" s="11">
        <v>50</v>
      </c>
      <c r="U166" s="14" t="s">
        <v>1033</v>
      </c>
    </row>
    <row r="167" spans="1:21" ht="51" x14ac:dyDescent="0.2">
      <c r="A167" s="2" t="s">
        <v>214</v>
      </c>
      <c r="B167" s="2" t="s">
        <v>793</v>
      </c>
      <c r="C167" s="2" t="s">
        <v>308</v>
      </c>
      <c r="D167" s="3" t="s">
        <v>735</v>
      </c>
      <c r="E167" s="4" t="s">
        <v>20</v>
      </c>
      <c r="F167" s="5" t="s">
        <v>794</v>
      </c>
      <c r="G167" s="6" t="s">
        <v>736</v>
      </c>
      <c r="H167" s="6" t="s">
        <v>312</v>
      </c>
      <c r="I167" s="6" t="s">
        <v>313</v>
      </c>
      <c r="J167" s="7"/>
      <c r="K167" s="9" t="s">
        <v>795</v>
      </c>
      <c r="L167" s="8" t="s">
        <v>796</v>
      </c>
      <c r="M167" s="8">
        <v>100</v>
      </c>
      <c r="N167" s="8" t="s">
        <v>319</v>
      </c>
      <c r="O167" s="8">
        <v>100</v>
      </c>
      <c r="P167" s="8">
        <v>0</v>
      </c>
      <c r="Q167" s="8">
        <v>0</v>
      </c>
      <c r="R167" s="8">
        <v>0</v>
      </c>
      <c r="S167" s="11">
        <v>100</v>
      </c>
      <c r="T167" s="11">
        <v>50</v>
      </c>
      <c r="U167" s="14" t="s">
        <v>1034</v>
      </c>
    </row>
    <row r="168" spans="1:21" ht="51" x14ac:dyDescent="0.2">
      <c r="A168" s="2" t="s">
        <v>214</v>
      </c>
      <c r="B168" s="2" t="s">
        <v>793</v>
      </c>
      <c r="C168" s="2" t="s">
        <v>308</v>
      </c>
      <c r="D168" s="3" t="s">
        <v>735</v>
      </c>
      <c r="E168" s="4" t="s">
        <v>20</v>
      </c>
      <c r="F168" s="5" t="s">
        <v>794</v>
      </c>
      <c r="G168" s="6" t="s">
        <v>736</v>
      </c>
      <c r="H168" s="6" t="s">
        <v>312</v>
      </c>
      <c r="I168" s="6" t="s">
        <v>313</v>
      </c>
      <c r="J168" s="7"/>
      <c r="K168" s="9" t="s">
        <v>797</v>
      </c>
      <c r="L168" s="8" t="s">
        <v>796</v>
      </c>
      <c r="M168" s="8">
        <v>100</v>
      </c>
      <c r="N168" s="8" t="s">
        <v>319</v>
      </c>
      <c r="O168" s="8">
        <v>100</v>
      </c>
      <c r="P168" s="8">
        <v>0</v>
      </c>
      <c r="Q168" s="8">
        <v>0</v>
      </c>
      <c r="R168" s="8">
        <v>0</v>
      </c>
      <c r="S168" s="11">
        <v>100</v>
      </c>
      <c r="T168" s="11">
        <v>50</v>
      </c>
      <c r="U168" s="14" t="s">
        <v>1034</v>
      </c>
    </row>
    <row r="169" spans="1:21" ht="242.25" x14ac:dyDescent="0.2">
      <c r="A169" s="2" t="s">
        <v>225</v>
      </c>
      <c r="B169" s="2" t="s">
        <v>11</v>
      </c>
      <c r="C169" s="2" t="s">
        <v>308</v>
      </c>
      <c r="D169" s="3" t="s">
        <v>798</v>
      </c>
      <c r="E169" s="4" t="s">
        <v>9</v>
      </c>
      <c r="F169" s="5" t="s">
        <v>799</v>
      </c>
      <c r="G169" s="6" t="s">
        <v>800</v>
      </c>
      <c r="H169" s="6" t="s">
        <v>312</v>
      </c>
      <c r="I169" s="6" t="s">
        <v>313</v>
      </c>
      <c r="J169" s="7"/>
      <c r="K169" s="9" t="s">
        <v>801</v>
      </c>
      <c r="L169" s="8"/>
      <c r="M169" s="8">
        <v>100</v>
      </c>
      <c r="N169" s="8" t="s">
        <v>319</v>
      </c>
      <c r="O169" s="8">
        <v>100</v>
      </c>
      <c r="P169" s="8">
        <v>100</v>
      </c>
      <c r="Q169" s="8">
        <v>100</v>
      </c>
      <c r="R169" s="8">
        <v>100</v>
      </c>
      <c r="S169" s="11">
        <v>50</v>
      </c>
      <c r="T169" s="11">
        <v>50</v>
      </c>
      <c r="U169" s="14" t="s">
        <v>1018</v>
      </c>
    </row>
    <row r="170" spans="1:21" ht="293.25" x14ac:dyDescent="0.2">
      <c r="A170" s="2" t="s">
        <v>239</v>
      </c>
      <c r="B170" s="2" t="s">
        <v>13</v>
      </c>
      <c r="C170" s="2" t="s">
        <v>308</v>
      </c>
      <c r="D170" s="3" t="s">
        <v>802</v>
      </c>
      <c r="E170" s="4" t="s">
        <v>9</v>
      </c>
      <c r="F170" s="5" t="s">
        <v>803</v>
      </c>
      <c r="G170" s="6" t="s">
        <v>800</v>
      </c>
      <c r="H170" s="6" t="s">
        <v>312</v>
      </c>
      <c r="I170" s="6" t="s">
        <v>313</v>
      </c>
      <c r="J170" s="7"/>
      <c r="K170" s="9" t="s">
        <v>804</v>
      </c>
      <c r="L170" s="8"/>
      <c r="M170" s="8">
        <v>4</v>
      </c>
      <c r="N170" s="8" t="s">
        <v>315</v>
      </c>
      <c r="O170" s="8">
        <v>1</v>
      </c>
      <c r="P170" s="8">
        <v>1</v>
      </c>
      <c r="Q170" s="8">
        <v>1</v>
      </c>
      <c r="R170" s="8">
        <v>1</v>
      </c>
      <c r="S170" s="11">
        <v>100</v>
      </c>
      <c r="T170" s="11">
        <v>60</v>
      </c>
      <c r="U170" s="14" t="s">
        <v>1019</v>
      </c>
    </row>
    <row r="171" spans="1:21" ht="293.25" x14ac:dyDescent="0.2">
      <c r="A171" s="2" t="s">
        <v>239</v>
      </c>
      <c r="B171" s="2" t="s">
        <v>13</v>
      </c>
      <c r="C171" s="2" t="s">
        <v>308</v>
      </c>
      <c r="D171" s="3" t="s">
        <v>802</v>
      </c>
      <c r="E171" s="4" t="s">
        <v>9</v>
      </c>
      <c r="F171" s="5" t="s">
        <v>803</v>
      </c>
      <c r="G171" s="6" t="s">
        <v>800</v>
      </c>
      <c r="H171" s="6" t="s">
        <v>312</v>
      </c>
      <c r="I171" s="6" t="s">
        <v>313</v>
      </c>
      <c r="J171" s="7"/>
      <c r="K171" s="9" t="s">
        <v>805</v>
      </c>
      <c r="L171" s="8"/>
      <c r="M171" s="8">
        <v>100</v>
      </c>
      <c r="N171" s="8" t="s">
        <v>319</v>
      </c>
      <c r="O171" s="8">
        <v>100</v>
      </c>
      <c r="P171" s="8">
        <v>100</v>
      </c>
      <c r="Q171" s="8">
        <v>100</v>
      </c>
      <c r="R171" s="8">
        <v>100</v>
      </c>
      <c r="S171" s="11">
        <v>100</v>
      </c>
      <c r="T171" s="11">
        <v>60</v>
      </c>
      <c r="U171" s="14" t="s">
        <v>1019</v>
      </c>
    </row>
    <row r="172" spans="1:21" ht="255" x14ac:dyDescent="0.2">
      <c r="A172" s="2" t="s">
        <v>248</v>
      </c>
      <c r="B172" s="2" t="s">
        <v>12</v>
      </c>
      <c r="C172" s="2" t="s">
        <v>308</v>
      </c>
      <c r="D172" s="3" t="s">
        <v>806</v>
      </c>
      <c r="E172" s="4" t="s">
        <v>9</v>
      </c>
      <c r="F172" s="5" t="s">
        <v>807</v>
      </c>
      <c r="G172" s="6" t="s">
        <v>800</v>
      </c>
      <c r="H172" s="6" t="s">
        <v>312</v>
      </c>
      <c r="I172" s="6" t="s">
        <v>313</v>
      </c>
      <c r="J172" s="7"/>
      <c r="K172" s="9" t="s">
        <v>808</v>
      </c>
      <c r="L172" s="8"/>
      <c r="M172" s="8">
        <v>8</v>
      </c>
      <c r="N172" s="8" t="s">
        <v>315</v>
      </c>
      <c r="O172" s="8">
        <v>2</v>
      </c>
      <c r="P172" s="8">
        <v>2</v>
      </c>
      <c r="Q172" s="8">
        <v>2</v>
      </c>
      <c r="R172" s="8">
        <v>2</v>
      </c>
      <c r="S172" s="11">
        <v>90</v>
      </c>
      <c r="T172" s="11">
        <v>45</v>
      </c>
      <c r="U172" s="14" t="s">
        <v>1020</v>
      </c>
    </row>
    <row r="173" spans="1:21" ht="51" x14ac:dyDescent="0.2">
      <c r="A173" s="2" t="s">
        <v>268</v>
      </c>
      <c r="B173" s="2" t="s">
        <v>809</v>
      </c>
      <c r="C173" s="2" t="s">
        <v>308</v>
      </c>
      <c r="D173" s="3" t="s">
        <v>810</v>
      </c>
      <c r="E173" s="4" t="s">
        <v>9</v>
      </c>
      <c r="F173" s="5" t="s">
        <v>811</v>
      </c>
      <c r="G173" s="6" t="s">
        <v>415</v>
      </c>
      <c r="H173" s="6" t="s">
        <v>312</v>
      </c>
      <c r="I173" s="6" t="s">
        <v>313</v>
      </c>
      <c r="J173" s="7"/>
      <c r="K173" s="9" t="s">
        <v>812</v>
      </c>
      <c r="L173" s="8"/>
      <c r="M173" s="8">
        <v>100</v>
      </c>
      <c r="N173" s="8" t="s">
        <v>319</v>
      </c>
      <c r="O173" s="8">
        <v>100</v>
      </c>
      <c r="P173" s="8">
        <v>100</v>
      </c>
      <c r="Q173" s="8">
        <v>100</v>
      </c>
      <c r="R173" s="8">
        <v>100</v>
      </c>
      <c r="S173" s="11" t="s">
        <v>907</v>
      </c>
      <c r="T173" s="11" t="s">
        <v>907</v>
      </c>
      <c r="U173" s="14" t="s">
        <v>1023</v>
      </c>
    </row>
    <row r="174" spans="1:21" ht="382.5" x14ac:dyDescent="0.2">
      <c r="A174" s="2" t="s">
        <v>269</v>
      </c>
      <c r="B174" s="2" t="s">
        <v>17</v>
      </c>
      <c r="C174" s="2" t="s">
        <v>308</v>
      </c>
      <c r="D174" s="3" t="s">
        <v>810</v>
      </c>
      <c r="E174" s="4" t="s">
        <v>9</v>
      </c>
      <c r="F174" s="5" t="s">
        <v>811</v>
      </c>
      <c r="G174" s="6" t="s">
        <v>415</v>
      </c>
      <c r="H174" s="6" t="s">
        <v>312</v>
      </c>
      <c r="I174" s="6" t="s">
        <v>313</v>
      </c>
      <c r="J174" s="7"/>
      <c r="K174" s="9" t="s">
        <v>813</v>
      </c>
      <c r="L174" s="8"/>
      <c r="M174" s="8">
        <v>100</v>
      </c>
      <c r="N174" s="8" t="s">
        <v>319</v>
      </c>
      <c r="O174" s="8">
        <v>100</v>
      </c>
      <c r="P174" s="8">
        <v>100</v>
      </c>
      <c r="Q174" s="8">
        <v>100</v>
      </c>
      <c r="R174" s="8">
        <v>100</v>
      </c>
      <c r="S174" s="11">
        <v>100</v>
      </c>
      <c r="T174" s="11">
        <v>50</v>
      </c>
      <c r="U174" s="14" t="s">
        <v>1021</v>
      </c>
    </row>
    <row r="175" spans="1:21" ht="140.25" x14ac:dyDescent="0.2">
      <c r="A175" s="2" t="s">
        <v>206</v>
      </c>
      <c r="B175" s="2" t="s">
        <v>14</v>
      </c>
      <c r="C175" s="2" t="s">
        <v>308</v>
      </c>
      <c r="D175" s="3" t="s">
        <v>814</v>
      </c>
      <c r="E175" s="4" t="s">
        <v>9</v>
      </c>
      <c r="F175" s="5" t="s">
        <v>811</v>
      </c>
      <c r="G175" s="6" t="s">
        <v>415</v>
      </c>
      <c r="H175" s="6" t="s">
        <v>312</v>
      </c>
      <c r="I175" s="6" t="s">
        <v>313</v>
      </c>
      <c r="J175" s="7"/>
      <c r="K175" s="9" t="s">
        <v>815</v>
      </c>
      <c r="L175" s="8"/>
      <c r="M175" s="8">
        <v>100</v>
      </c>
      <c r="N175" s="8" t="s">
        <v>319</v>
      </c>
      <c r="O175" s="8">
        <v>25</v>
      </c>
      <c r="P175" s="8">
        <v>25</v>
      </c>
      <c r="Q175" s="8">
        <v>25</v>
      </c>
      <c r="R175" s="8">
        <v>25</v>
      </c>
      <c r="S175" s="11">
        <v>33</v>
      </c>
      <c r="T175" s="11">
        <v>8.25</v>
      </c>
      <c r="U175" s="14" t="s">
        <v>1022</v>
      </c>
    </row>
    <row r="176" spans="1:21" ht="191.25" x14ac:dyDescent="0.2">
      <c r="A176" s="2" t="s">
        <v>197</v>
      </c>
      <c r="B176" s="2" t="s">
        <v>64</v>
      </c>
      <c r="C176" s="2" t="s">
        <v>308</v>
      </c>
      <c r="D176" s="3" t="s">
        <v>816</v>
      </c>
      <c r="E176" s="4" t="s">
        <v>53</v>
      </c>
      <c r="F176" s="5" t="s">
        <v>817</v>
      </c>
      <c r="G176" s="6" t="s">
        <v>818</v>
      </c>
      <c r="H176" s="6" t="s">
        <v>312</v>
      </c>
      <c r="I176" s="6" t="s">
        <v>313</v>
      </c>
      <c r="J176" s="7"/>
      <c r="K176" s="9" t="s">
        <v>819</v>
      </c>
      <c r="L176" s="8"/>
      <c r="M176" s="8">
        <v>100</v>
      </c>
      <c r="N176" s="8" t="s">
        <v>319</v>
      </c>
      <c r="O176" s="8">
        <v>100</v>
      </c>
      <c r="P176" s="8">
        <v>100</v>
      </c>
      <c r="Q176" s="8">
        <v>100</v>
      </c>
      <c r="R176" s="8">
        <v>100</v>
      </c>
      <c r="S176" s="11">
        <v>100</v>
      </c>
      <c r="T176" s="11">
        <v>50</v>
      </c>
      <c r="U176" s="14" t="s">
        <v>959</v>
      </c>
    </row>
    <row r="177" spans="1:21" ht="76.5" x14ac:dyDescent="0.2">
      <c r="A177" s="2" t="s">
        <v>197</v>
      </c>
      <c r="B177" s="2" t="s">
        <v>64</v>
      </c>
      <c r="C177" s="2" t="s">
        <v>308</v>
      </c>
      <c r="D177" s="3" t="s">
        <v>820</v>
      </c>
      <c r="E177" s="4" t="s">
        <v>53</v>
      </c>
      <c r="F177" s="5" t="s">
        <v>817</v>
      </c>
      <c r="G177" s="6" t="s">
        <v>818</v>
      </c>
      <c r="H177" s="6" t="s">
        <v>312</v>
      </c>
      <c r="I177" s="6" t="s">
        <v>313</v>
      </c>
      <c r="J177" s="7"/>
      <c r="K177" s="9" t="s">
        <v>821</v>
      </c>
      <c r="L177" s="8"/>
      <c r="M177" s="8">
        <v>100</v>
      </c>
      <c r="N177" s="8" t="s">
        <v>319</v>
      </c>
      <c r="O177" s="8">
        <v>100</v>
      </c>
      <c r="P177" s="8">
        <v>100</v>
      </c>
      <c r="Q177" s="8">
        <v>100</v>
      </c>
      <c r="R177" s="8">
        <v>100</v>
      </c>
      <c r="S177" s="11">
        <v>100</v>
      </c>
      <c r="T177" s="11">
        <v>50</v>
      </c>
      <c r="U177" s="14" t="s">
        <v>960</v>
      </c>
    </row>
    <row r="178" spans="1:21" ht="51" x14ac:dyDescent="0.2">
      <c r="A178" s="2" t="s">
        <v>259</v>
      </c>
      <c r="B178" s="2" t="s">
        <v>61</v>
      </c>
      <c r="C178" s="2" t="s">
        <v>308</v>
      </c>
      <c r="D178" s="3" t="s">
        <v>309</v>
      </c>
      <c r="E178" s="4" t="s">
        <v>53</v>
      </c>
      <c r="F178" s="5" t="s">
        <v>822</v>
      </c>
      <c r="G178" s="6" t="s">
        <v>311</v>
      </c>
      <c r="H178" s="6" t="s">
        <v>312</v>
      </c>
      <c r="I178" s="6" t="s">
        <v>313</v>
      </c>
      <c r="J178" s="7"/>
      <c r="K178" s="9" t="s">
        <v>823</v>
      </c>
      <c r="L178" s="8">
        <v>100</v>
      </c>
      <c r="M178" s="8">
        <v>100</v>
      </c>
      <c r="N178" s="8" t="s">
        <v>319</v>
      </c>
      <c r="O178" s="8">
        <v>100</v>
      </c>
      <c r="P178" s="8">
        <v>100</v>
      </c>
      <c r="Q178" s="8">
        <v>100</v>
      </c>
      <c r="R178" s="8">
        <v>100</v>
      </c>
      <c r="S178" s="11">
        <v>100</v>
      </c>
      <c r="T178" s="11">
        <v>50</v>
      </c>
      <c r="U178" s="14" t="s">
        <v>961</v>
      </c>
    </row>
    <row r="179" spans="1:21" ht="51" x14ac:dyDescent="0.2">
      <c r="A179" s="2" t="s">
        <v>260</v>
      </c>
      <c r="B179" s="2" t="s">
        <v>62</v>
      </c>
      <c r="C179" s="2" t="s">
        <v>308</v>
      </c>
      <c r="D179" s="3" t="s">
        <v>309</v>
      </c>
      <c r="E179" s="4" t="s">
        <v>53</v>
      </c>
      <c r="F179" s="5" t="s">
        <v>824</v>
      </c>
      <c r="G179" s="6" t="s">
        <v>825</v>
      </c>
      <c r="H179" s="6" t="s">
        <v>312</v>
      </c>
      <c r="I179" s="6" t="s">
        <v>313</v>
      </c>
      <c r="J179" s="7"/>
      <c r="K179" s="9" t="s">
        <v>826</v>
      </c>
      <c r="L179" s="8">
        <v>1</v>
      </c>
      <c r="M179" s="8">
        <v>4</v>
      </c>
      <c r="N179" s="8" t="s">
        <v>315</v>
      </c>
      <c r="O179" s="8">
        <v>1</v>
      </c>
      <c r="P179" s="8">
        <v>1</v>
      </c>
      <c r="Q179" s="8">
        <v>1</v>
      </c>
      <c r="R179" s="8">
        <v>1</v>
      </c>
      <c r="S179" s="11" t="s">
        <v>907</v>
      </c>
      <c r="T179" s="11" t="s">
        <v>907</v>
      </c>
      <c r="U179" s="14" t="s">
        <v>962</v>
      </c>
    </row>
    <row r="180" spans="1:21" ht="409.5" x14ac:dyDescent="0.2">
      <c r="A180" s="2" t="s">
        <v>261</v>
      </c>
      <c r="B180" s="2" t="s">
        <v>63</v>
      </c>
      <c r="C180" s="2" t="s">
        <v>308</v>
      </c>
      <c r="D180" s="3" t="s">
        <v>309</v>
      </c>
      <c r="E180" s="4" t="s">
        <v>53</v>
      </c>
      <c r="F180" s="5" t="s">
        <v>827</v>
      </c>
      <c r="G180" s="6" t="s">
        <v>825</v>
      </c>
      <c r="H180" s="6" t="s">
        <v>312</v>
      </c>
      <c r="I180" s="6" t="s">
        <v>313</v>
      </c>
      <c r="J180" s="7"/>
      <c r="K180" s="9" t="s">
        <v>828</v>
      </c>
      <c r="L180" s="8">
        <v>155</v>
      </c>
      <c r="M180" s="8">
        <v>616</v>
      </c>
      <c r="N180" s="8" t="s">
        <v>315</v>
      </c>
      <c r="O180" s="8">
        <v>154</v>
      </c>
      <c r="P180" s="8">
        <v>154</v>
      </c>
      <c r="Q180" s="8">
        <v>154</v>
      </c>
      <c r="R180" s="8">
        <v>154</v>
      </c>
      <c r="S180" s="11">
        <v>100</v>
      </c>
      <c r="T180" s="11">
        <v>49.35</v>
      </c>
      <c r="U180" s="14" t="s">
        <v>963</v>
      </c>
    </row>
    <row r="181" spans="1:21" ht="51" x14ac:dyDescent="0.2">
      <c r="A181" s="2" t="s">
        <v>262</v>
      </c>
      <c r="B181" s="2" t="s">
        <v>70</v>
      </c>
      <c r="C181" s="2" t="s">
        <v>308</v>
      </c>
      <c r="D181" s="3" t="s">
        <v>309</v>
      </c>
      <c r="E181" s="4" t="s">
        <v>53</v>
      </c>
      <c r="F181" s="5" t="s">
        <v>829</v>
      </c>
      <c r="G181" s="6" t="s">
        <v>311</v>
      </c>
      <c r="H181" s="6" t="s">
        <v>312</v>
      </c>
      <c r="I181" s="6" t="s">
        <v>313</v>
      </c>
      <c r="J181" s="7"/>
      <c r="K181" s="9" t="s">
        <v>830</v>
      </c>
      <c r="L181" s="8">
        <v>1</v>
      </c>
      <c r="M181" s="8">
        <v>4</v>
      </c>
      <c r="N181" s="8" t="s">
        <v>315</v>
      </c>
      <c r="O181" s="8">
        <v>1</v>
      </c>
      <c r="P181" s="8">
        <v>1</v>
      </c>
      <c r="Q181" s="8">
        <v>1</v>
      </c>
      <c r="R181" s="8">
        <v>1</v>
      </c>
      <c r="S181" s="11">
        <v>100</v>
      </c>
      <c r="T181" s="11">
        <v>50</v>
      </c>
      <c r="U181" s="14" t="s">
        <v>964</v>
      </c>
    </row>
    <row r="182" spans="1:21" ht="114.75" x14ac:dyDescent="0.2">
      <c r="A182" s="2" t="s">
        <v>263</v>
      </c>
      <c r="B182" s="2" t="s">
        <v>71</v>
      </c>
      <c r="C182" s="2" t="s">
        <v>308</v>
      </c>
      <c r="D182" s="3" t="s">
        <v>309</v>
      </c>
      <c r="E182" s="4" t="s">
        <v>53</v>
      </c>
      <c r="F182" s="5" t="s">
        <v>831</v>
      </c>
      <c r="G182" s="6" t="s">
        <v>311</v>
      </c>
      <c r="H182" s="6" t="s">
        <v>312</v>
      </c>
      <c r="I182" s="6" t="s">
        <v>313</v>
      </c>
      <c r="J182" s="7"/>
      <c r="K182" s="9" t="s">
        <v>826</v>
      </c>
      <c r="L182" s="8">
        <v>100</v>
      </c>
      <c r="M182" s="8">
        <v>100</v>
      </c>
      <c r="N182" s="8" t="s">
        <v>319</v>
      </c>
      <c r="O182" s="8">
        <v>100</v>
      </c>
      <c r="P182" s="8">
        <v>100</v>
      </c>
      <c r="Q182" s="8">
        <v>100</v>
      </c>
      <c r="R182" s="8">
        <v>100</v>
      </c>
      <c r="S182" s="11">
        <v>100</v>
      </c>
      <c r="T182" s="11">
        <v>50</v>
      </c>
      <c r="U182" s="14" t="s">
        <v>965</v>
      </c>
    </row>
    <row r="183" spans="1:21" ht="102" x14ac:dyDescent="0.2">
      <c r="A183" s="2" t="s">
        <v>228</v>
      </c>
      <c r="B183" s="2" t="s">
        <v>54</v>
      </c>
      <c r="C183" s="2" t="s">
        <v>308</v>
      </c>
      <c r="D183" s="3" t="s">
        <v>832</v>
      </c>
      <c r="E183" s="4" t="s">
        <v>53</v>
      </c>
      <c r="F183" s="5" t="s">
        <v>833</v>
      </c>
      <c r="G183" s="6" t="s">
        <v>834</v>
      </c>
      <c r="H183" s="6" t="s">
        <v>312</v>
      </c>
      <c r="I183" s="6" t="s">
        <v>313</v>
      </c>
      <c r="J183" s="7"/>
      <c r="K183" s="9" t="s">
        <v>835</v>
      </c>
      <c r="L183" s="8">
        <v>2</v>
      </c>
      <c r="M183" s="8">
        <v>8</v>
      </c>
      <c r="N183" s="8" t="s">
        <v>315</v>
      </c>
      <c r="O183" s="8">
        <v>2</v>
      </c>
      <c r="P183" s="8">
        <v>2</v>
      </c>
      <c r="Q183" s="8">
        <v>2</v>
      </c>
      <c r="R183" s="8">
        <v>2</v>
      </c>
      <c r="S183" s="11">
        <v>100</v>
      </c>
      <c r="T183" s="11">
        <v>45</v>
      </c>
      <c r="U183" s="14" t="s">
        <v>966</v>
      </c>
    </row>
    <row r="184" spans="1:21" ht="63.75" x14ac:dyDescent="0.2">
      <c r="A184" s="2" t="s">
        <v>207</v>
      </c>
      <c r="B184" s="2" t="s">
        <v>55</v>
      </c>
      <c r="C184" s="2" t="s">
        <v>308</v>
      </c>
      <c r="D184" s="3" t="s">
        <v>836</v>
      </c>
      <c r="E184" s="4" t="s">
        <v>53</v>
      </c>
      <c r="F184" s="5"/>
      <c r="G184" s="6" t="s">
        <v>415</v>
      </c>
      <c r="H184" s="6" t="s">
        <v>312</v>
      </c>
      <c r="I184" s="6" t="s">
        <v>313</v>
      </c>
      <c r="J184" s="7"/>
      <c r="K184" s="9" t="s">
        <v>837</v>
      </c>
      <c r="L184" s="8">
        <v>14</v>
      </c>
      <c r="M184" s="8">
        <v>56</v>
      </c>
      <c r="N184" s="8" t="s">
        <v>315</v>
      </c>
      <c r="O184" s="8">
        <v>14</v>
      </c>
      <c r="P184" s="8">
        <v>14</v>
      </c>
      <c r="Q184" s="8">
        <v>14</v>
      </c>
      <c r="R184" s="8">
        <v>14</v>
      </c>
      <c r="S184" s="11">
        <v>100</v>
      </c>
      <c r="T184" s="11">
        <v>52.92</v>
      </c>
      <c r="U184" s="14" t="s">
        <v>967</v>
      </c>
    </row>
    <row r="185" spans="1:21" ht="89.25" x14ac:dyDescent="0.2">
      <c r="A185" s="2" t="s">
        <v>208</v>
      </c>
      <c r="B185" s="2" t="s">
        <v>31</v>
      </c>
      <c r="C185" s="2" t="s">
        <v>308</v>
      </c>
      <c r="D185" s="3" t="s">
        <v>838</v>
      </c>
      <c r="E185" s="4" t="s">
        <v>53</v>
      </c>
      <c r="F185" s="5" t="s">
        <v>366</v>
      </c>
      <c r="G185" s="6" t="s">
        <v>367</v>
      </c>
      <c r="H185" s="6" t="s">
        <v>312</v>
      </c>
      <c r="I185" s="6" t="s">
        <v>313</v>
      </c>
      <c r="J185" s="7"/>
      <c r="K185" s="9" t="s">
        <v>839</v>
      </c>
      <c r="L185" s="8">
        <v>32</v>
      </c>
      <c r="M185" s="8">
        <v>128</v>
      </c>
      <c r="N185" s="8" t="s">
        <v>315</v>
      </c>
      <c r="O185" s="8">
        <v>32</v>
      </c>
      <c r="P185" s="8">
        <v>32</v>
      </c>
      <c r="Q185" s="8">
        <v>32</v>
      </c>
      <c r="R185" s="8">
        <v>32</v>
      </c>
      <c r="S185" s="11">
        <v>100</v>
      </c>
      <c r="T185" s="11">
        <v>40</v>
      </c>
      <c r="U185" s="14" t="s">
        <v>968</v>
      </c>
    </row>
    <row r="186" spans="1:21" ht="38.25" x14ac:dyDescent="0.2">
      <c r="A186" s="2" t="s">
        <v>209</v>
      </c>
      <c r="B186" s="2" t="s">
        <v>56</v>
      </c>
      <c r="C186" s="2" t="s">
        <v>308</v>
      </c>
      <c r="D186" s="3" t="s">
        <v>840</v>
      </c>
      <c r="E186" s="4" t="s">
        <v>53</v>
      </c>
      <c r="F186" s="5" t="s">
        <v>366</v>
      </c>
      <c r="G186" s="6" t="s">
        <v>367</v>
      </c>
      <c r="H186" s="6" t="s">
        <v>312</v>
      </c>
      <c r="I186" s="6" t="s">
        <v>313</v>
      </c>
      <c r="J186" s="7"/>
      <c r="K186" s="9" t="s">
        <v>841</v>
      </c>
      <c r="L186" s="8">
        <v>16</v>
      </c>
      <c r="M186" s="8">
        <v>64</v>
      </c>
      <c r="N186" s="8" t="s">
        <v>315</v>
      </c>
      <c r="O186" s="8">
        <v>16</v>
      </c>
      <c r="P186" s="8">
        <v>16</v>
      </c>
      <c r="Q186" s="8">
        <v>16</v>
      </c>
      <c r="R186" s="8">
        <v>16</v>
      </c>
      <c r="S186" s="11">
        <v>100</v>
      </c>
      <c r="T186" s="11">
        <v>32.26</v>
      </c>
      <c r="U186" s="14" t="s">
        <v>969</v>
      </c>
    </row>
    <row r="187" spans="1:21" ht="38.25" x14ac:dyDescent="0.2">
      <c r="A187" s="2" t="s">
        <v>209</v>
      </c>
      <c r="B187" s="2" t="s">
        <v>56</v>
      </c>
      <c r="C187" s="2" t="s">
        <v>308</v>
      </c>
      <c r="D187" s="3" t="s">
        <v>840</v>
      </c>
      <c r="E187" s="4" t="s">
        <v>53</v>
      </c>
      <c r="F187" s="5" t="s">
        <v>366</v>
      </c>
      <c r="G187" s="6" t="s">
        <v>367</v>
      </c>
      <c r="H187" s="6" t="s">
        <v>312</v>
      </c>
      <c r="I187" s="6" t="s">
        <v>313</v>
      </c>
      <c r="J187" s="7"/>
      <c r="K187" s="9" t="s">
        <v>842</v>
      </c>
      <c r="L187" s="8">
        <v>61</v>
      </c>
      <c r="M187" s="8">
        <v>236</v>
      </c>
      <c r="N187" s="8" t="s">
        <v>315</v>
      </c>
      <c r="O187" s="8">
        <v>59</v>
      </c>
      <c r="P187" s="8">
        <v>59</v>
      </c>
      <c r="Q187" s="8">
        <v>59</v>
      </c>
      <c r="R187" s="8">
        <v>59</v>
      </c>
      <c r="S187" s="11" t="s">
        <v>907</v>
      </c>
      <c r="T187" s="11" t="s">
        <v>907</v>
      </c>
      <c r="U187" s="14" t="s">
        <v>971</v>
      </c>
    </row>
    <row r="188" spans="1:21" ht="38.25" x14ac:dyDescent="0.2">
      <c r="A188" s="2" t="s">
        <v>209</v>
      </c>
      <c r="B188" s="2" t="s">
        <v>56</v>
      </c>
      <c r="C188" s="2" t="s">
        <v>308</v>
      </c>
      <c r="D188" s="3" t="s">
        <v>840</v>
      </c>
      <c r="E188" s="4" t="s">
        <v>53</v>
      </c>
      <c r="F188" s="5" t="s">
        <v>366</v>
      </c>
      <c r="G188" s="6" t="s">
        <v>367</v>
      </c>
      <c r="H188" s="6" t="s">
        <v>312</v>
      </c>
      <c r="I188" s="6" t="s">
        <v>313</v>
      </c>
      <c r="J188" s="7"/>
      <c r="K188" s="9" t="s">
        <v>843</v>
      </c>
      <c r="L188" s="8">
        <v>2</v>
      </c>
      <c r="M188" s="8">
        <v>8</v>
      </c>
      <c r="N188" s="8" t="s">
        <v>315</v>
      </c>
      <c r="O188" s="8">
        <v>2</v>
      </c>
      <c r="P188" s="8">
        <v>2</v>
      </c>
      <c r="Q188" s="8">
        <v>2</v>
      </c>
      <c r="R188" s="8">
        <v>2</v>
      </c>
      <c r="S188" s="11" t="s">
        <v>907</v>
      </c>
      <c r="T188" s="11" t="s">
        <v>907</v>
      </c>
      <c r="U188" s="14" t="s">
        <v>971</v>
      </c>
    </row>
    <row r="189" spans="1:21" ht="153" x14ac:dyDescent="0.2">
      <c r="A189" s="2" t="s">
        <v>195</v>
      </c>
      <c r="B189" s="2" t="s">
        <v>66</v>
      </c>
      <c r="C189" s="2" t="s">
        <v>308</v>
      </c>
      <c r="D189" s="3" t="s">
        <v>844</v>
      </c>
      <c r="E189" s="4" t="s">
        <v>53</v>
      </c>
      <c r="F189" s="5" t="s">
        <v>845</v>
      </c>
      <c r="G189" s="6" t="s">
        <v>367</v>
      </c>
      <c r="H189" s="6" t="s">
        <v>312</v>
      </c>
      <c r="I189" s="6" t="s">
        <v>313</v>
      </c>
      <c r="J189" s="7"/>
      <c r="K189" s="9" t="s">
        <v>846</v>
      </c>
      <c r="L189" s="8">
        <v>15</v>
      </c>
      <c r="M189" s="8">
        <v>100</v>
      </c>
      <c r="N189" s="8" t="s">
        <v>319</v>
      </c>
      <c r="O189" s="8">
        <v>100</v>
      </c>
      <c r="P189" s="8">
        <v>100</v>
      </c>
      <c r="Q189" s="8">
        <v>100</v>
      </c>
      <c r="R189" s="8">
        <v>100</v>
      </c>
      <c r="S189" s="11">
        <v>100</v>
      </c>
      <c r="T189" s="11">
        <v>72.22</v>
      </c>
      <c r="U189" s="14" t="s">
        <v>970</v>
      </c>
    </row>
    <row r="190" spans="1:21" ht="293.25" x14ac:dyDescent="0.2">
      <c r="A190" s="2" t="s">
        <v>229</v>
      </c>
      <c r="B190" s="2" t="s">
        <v>93</v>
      </c>
      <c r="C190" s="2" t="s">
        <v>320</v>
      </c>
      <c r="D190" s="3" t="s">
        <v>847</v>
      </c>
      <c r="E190" s="4" t="s">
        <v>92</v>
      </c>
      <c r="F190" s="5" t="s">
        <v>848</v>
      </c>
      <c r="G190" s="6" t="s">
        <v>376</v>
      </c>
      <c r="H190" s="6" t="s">
        <v>312</v>
      </c>
      <c r="I190" s="6" t="s">
        <v>313</v>
      </c>
      <c r="J190" s="7"/>
      <c r="K190" s="9" t="s">
        <v>849</v>
      </c>
      <c r="L190" s="8">
        <v>0</v>
      </c>
      <c r="M190" s="8">
        <v>100</v>
      </c>
      <c r="N190" s="8" t="s">
        <v>319</v>
      </c>
      <c r="O190" s="8">
        <v>100</v>
      </c>
      <c r="P190" s="8">
        <v>100</v>
      </c>
      <c r="Q190" s="8">
        <v>100</v>
      </c>
      <c r="R190" s="8">
        <v>100</v>
      </c>
      <c r="S190" s="11">
        <v>100</v>
      </c>
      <c r="T190" s="11">
        <v>50</v>
      </c>
      <c r="U190" s="14" t="s">
        <v>922</v>
      </c>
    </row>
    <row r="191" spans="1:21" ht="140.25" x14ac:dyDescent="0.2">
      <c r="A191" s="2" t="s">
        <v>229</v>
      </c>
      <c r="B191" s="2" t="s">
        <v>93</v>
      </c>
      <c r="C191" s="2" t="s">
        <v>320</v>
      </c>
      <c r="D191" s="3" t="s">
        <v>847</v>
      </c>
      <c r="E191" s="4" t="s">
        <v>92</v>
      </c>
      <c r="F191" s="5" t="s">
        <v>848</v>
      </c>
      <c r="G191" s="6" t="s">
        <v>376</v>
      </c>
      <c r="H191" s="6" t="s">
        <v>312</v>
      </c>
      <c r="I191" s="6" t="s">
        <v>313</v>
      </c>
      <c r="J191" s="7"/>
      <c r="K191" s="9" t="s">
        <v>850</v>
      </c>
      <c r="L191" s="8">
        <v>0</v>
      </c>
      <c r="M191" s="8">
        <v>100</v>
      </c>
      <c r="N191" s="8" t="s">
        <v>319</v>
      </c>
      <c r="O191" s="8">
        <v>100</v>
      </c>
      <c r="P191" s="8">
        <v>100</v>
      </c>
      <c r="Q191" s="8">
        <v>100</v>
      </c>
      <c r="R191" s="8">
        <v>100</v>
      </c>
      <c r="S191" s="11">
        <v>116.13</v>
      </c>
      <c r="T191" s="11">
        <v>28.06</v>
      </c>
      <c r="U191" s="14" t="s">
        <v>923</v>
      </c>
    </row>
    <row r="192" spans="1:21" ht="306" x14ac:dyDescent="0.2">
      <c r="A192" s="2" t="s">
        <v>229</v>
      </c>
      <c r="B192" s="2" t="s">
        <v>93</v>
      </c>
      <c r="C192" s="2" t="s">
        <v>320</v>
      </c>
      <c r="D192" s="3" t="s">
        <v>847</v>
      </c>
      <c r="E192" s="4" t="s">
        <v>92</v>
      </c>
      <c r="F192" s="5" t="s">
        <v>848</v>
      </c>
      <c r="G192" s="6" t="s">
        <v>376</v>
      </c>
      <c r="H192" s="6" t="s">
        <v>312</v>
      </c>
      <c r="I192" s="6" t="s">
        <v>313</v>
      </c>
      <c r="J192" s="7"/>
      <c r="K192" s="9" t="s">
        <v>851</v>
      </c>
      <c r="L192" s="8">
        <v>0</v>
      </c>
      <c r="M192" s="8">
        <v>100</v>
      </c>
      <c r="N192" s="8" t="s">
        <v>319</v>
      </c>
      <c r="O192" s="8">
        <v>100</v>
      </c>
      <c r="P192" s="8">
        <v>100</v>
      </c>
      <c r="Q192" s="8">
        <v>100</v>
      </c>
      <c r="R192" s="8">
        <v>100</v>
      </c>
      <c r="S192" s="11" t="s">
        <v>907</v>
      </c>
      <c r="T192" s="11" t="s">
        <v>907</v>
      </c>
      <c r="U192" s="14" t="s">
        <v>924</v>
      </c>
    </row>
    <row r="193" spans="1:22" ht="127.5" x14ac:dyDescent="0.2">
      <c r="A193" s="2" t="s">
        <v>176</v>
      </c>
      <c r="B193" s="2" t="s">
        <v>852</v>
      </c>
      <c r="C193" s="2" t="s">
        <v>308</v>
      </c>
      <c r="D193" s="3" t="s">
        <v>321</v>
      </c>
      <c r="E193" s="4" t="s">
        <v>92</v>
      </c>
      <c r="F193" s="5" t="s">
        <v>853</v>
      </c>
      <c r="G193" s="6" t="s">
        <v>376</v>
      </c>
      <c r="H193" s="6" t="s">
        <v>312</v>
      </c>
      <c r="I193" s="6" t="s">
        <v>313</v>
      </c>
      <c r="J193" s="7"/>
      <c r="K193" s="9" t="s">
        <v>854</v>
      </c>
      <c r="L193" s="8">
        <v>0</v>
      </c>
      <c r="M193" s="8">
        <v>100</v>
      </c>
      <c r="N193" s="8" t="s">
        <v>319</v>
      </c>
      <c r="O193" s="8">
        <v>100</v>
      </c>
      <c r="P193" s="8">
        <v>100</v>
      </c>
      <c r="Q193" s="8">
        <v>100</v>
      </c>
      <c r="R193" s="8">
        <v>100</v>
      </c>
      <c r="S193" s="11">
        <v>100</v>
      </c>
      <c r="T193" s="11">
        <v>100</v>
      </c>
      <c r="U193" s="14" t="s">
        <v>925</v>
      </c>
    </row>
    <row r="194" spans="1:22" ht="114.75" x14ac:dyDescent="0.2">
      <c r="A194" s="2" t="s">
        <v>217</v>
      </c>
      <c r="B194" s="2" t="s">
        <v>855</v>
      </c>
      <c r="C194" s="2" t="s">
        <v>320</v>
      </c>
      <c r="D194" s="3" t="s">
        <v>856</v>
      </c>
      <c r="E194" s="4" t="s">
        <v>92</v>
      </c>
      <c r="F194" s="5" t="s">
        <v>857</v>
      </c>
      <c r="G194" s="6" t="s">
        <v>858</v>
      </c>
      <c r="H194" s="6" t="s">
        <v>312</v>
      </c>
      <c r="I194" s="6" t="s">
        <v>313</v>
      </c>
      <c r="J194" s="7"/>
      <c r="K194" s="9" t="s">
        <v>859</v>
      </c>
      <c r="L194" s="8">
        <v>0</v>
      </c>
      <c r="M194" s="8">
        <v>100</v>
      </c>
      <c r="N194" s="8" t="s">
        <v>319</v>
      </c>
      <c r="O194" s="8">
        <v>90</v>
      </c>
      <c r="P194" s="8">
        <v>95</v>
      </c>
      <c r="Q194" s="8">
        <v>95</v>
      </c>
      <c r="R194" s="8">
        <v>100</v>
      </c>
      <c r="S194" s="11" t="s">
        <v>926</v>
      </c>
      <c r="T194" s="11" t="s">
        <v>927</v>
      </c>
      <c r="U194" s="14" t="s">
        <v>928</v>
      </c>
    </row>
    <row r="195" spans="1:22" ht="140.25" x14ac:dyDescent="0.2">
      <c r="A195" s="2" t="s">
        <v>217</v>
      </c>
      <c r="B195" s="2" t="s">
        <v>855</v>
      </c>
      <c r="C195" s="2" t="s">
        <v>320</v>
      </c>
      <c r="D195" s="3" t="s">
        <v>856</v>
      </c>
      <c r="E195" s="4" t="s">
        <v>92</v>
      </c>
      <c r="F195" s="5" t="s">
        <v>857</v>
      </c>
      <c r="G195" s="6" t="s">
        <v>858</v>
      </c>
      <c r="H195" s="6" t="s">
        <v>312</v>
      </c>
      <c r="I195" s="6" t="s">
        <v>313</v>
      </c>
      <c r="J195" s="7"/>
      <c r="K195" s="9" t="s">
        <v>860</v>
      </c>
      <c r="L195" s="8">
        <v>0</v>
      </c>
      <c r="M195" s="8">
        <v>100</v>
      </c>
      <c r="N195" s="8" t="s">
        <v>319</v>
      </c>
      <c r="O195" s="8">
        <v>80</v>
      </c>
      <c r="P195" s="8">
        <v>90</v>
      </c>
      <c r="Q195" s="8">
        <v>90</v>
      </c>
      <c r="R195" s="8">
        <v>100</v>
      </c>
      <c r="S195" s="11" t="s">
        <v>929</v>
      </c>
      <c r="T195" s="11" t="s">
        <v>930</v>
      </c>
      <c r="U195" s="14" t="s">
        <v>931</v>
      </c>
    </row>
    <row r="196" spans="1:22" ht="140.25" x14ac:dyDescent="0.2">
      <c r="A196" s="2" t="s">
        <v>217</v>
      </c>
      <c r="B196" s="2" t="s">
        <v>855</v>
      </c>
      <c r="C196" s="2" t="s">
        <v>320</v>
      </c>
      <c r="D196" s="3" t="s">
        <v>856</v>
      </c>
      <c r="E196" s="4" t="s">
        <v>92</v>
      </c>
      <c r="F196" s="5" t="s">
        <v>857</v>
      </c>
      <c r="G196" s="6" t="s">
        <v>858</v>
      </c>
      <c r="H196" s="6" t="s">
        <v>312</v>
      </c>
      <c r="I196" s="6" t="s">
        <v>313</v>
      </c>
      <c r="J196" s="7"/>
      <c r="K196" s="9" t="s">
        <v>861</v>
      </c>
      <c r="L196" s="8">
        <v>0</v>
      </c>
      <c r="M196" s="8">
        <v>100</v>
      </c>
      <c r="N196" s="8" t="s">
        <v>319</v>
      </c>
      <c r="O196" s="8">
        <v>50</v>
      </c>
      <c r="P196" s="8">
        <v>70</v>
      </c>
      <c r="Q196" s="8">
        <v>90</v>
      </c>
      <c r="R196" s="8">
        <v>100</v>
      </c>
      <c r="S196" s="11" t="s">
        <v>932</v>
      </c>
      <c r="T196" s="11" t="s">
        <v>933</v>
      </c>
      <c r="U196" s="14" t="s">
        <v>934</v>
      </c>
    </row>
    <row r="197" spans="1:22" ht="127.5" x14ac:dyDescent="0.2">
      <c r="A197" s="2" t="s">
        <v>249</v>
      </c>
      <c r="B197" s="2" t="s">
        <v>100</v>
      </c>
      <c r="C197" s="2" t="s">
        <v>320</v>
      </c>
      <c r="D197" s="3" t="s">
        <v>862</v>
      </c>
      <c r="E197" s="4" t="s">
        <v>92</v>
      </c>
      <c r="F197" s="5" t="s">
        <v>863</v>
      </c>
      <c r="G197" s="6" t="s">
        <v>864</v>
      </c>
      <c r="H197" s="6" t="s">
        <v>312</v>
      </c>
      <c r="I197" s="6" t="s">
        <v>313</v>
      </c>
      <c r="J197" s="7"/>
      <c r="K197" s="9" t="s">
        <v>865</v>
      </c>
      <c r="L197" s="8">
        <v>0</v>
      </c>
      <c r="M197" s="8">
        <v>95</v>
      </c>
      <c r="N197" s="8" t="s">
        <v>319</v>
      </c>
      <c r="O197" s="8">
        <v>90</v>
      </c>
      <c r="P197" s="8">
        <v>95</v>
      </c>
      <c r="Q197" s="8">
        <v>95</v>
      </c>
      <c r="R197" s="8">
        <v>95</v>
      </c>
      <c r="S197" s="11" t="s">
        <v>907</v>
      </c>
      <c r="T197" s="11" t="s">
        <v>907</v>
      </c>
      <c r="U197" s="14" t="s">
        <v>935</v>
      </c>
    </row>
    <row r="198" spans="1:22" ht="89.25" x14ac:dyDescent="0.2">
      <c r="A198" s="2" t="s">
        <v>249</v>
      </c>
      <c r="B198" s="2" t="s">
        <v>100</v>
      </c>
      <c r="C198" s="2" t="s">
        <v>320</v>
      </c>
      <c r="D198" s="3" t="s">
        <v>862</v>
      </c>
      <c r="E198" s="4" t="s">
        <v>92</v>
      </c>
      <c r="F198" s="5" t="s">
        <v>863</v>
      </c>
      <c r="G198" s="6" t="s">
        <v>864</v>
      </c>
      <c r="H198" s="6" t="s">
        <v>312</v>
      </c>
      <c r="I198" s="6" t="s">
        <v>313</v>
      </c>
      <c r="J198" s="7"/>
      <c r="K198" s="9" t="s">
        <v>866</v>
      </c>
      <c r="L198" s="8">
        <v>0</v>
      </c>
      <c r="M198" s="8">
        <v>95</v>
      </c>
      <c r="N198" s="8" t="s">
        <v>319</v>
      </c>
      <c r="O198" s="8">
        <v>90</v>
      </c>
      <c r="P198" s="8">
        <v>95</v>
      </c>
      <c r="Q198" s="8">
        <v>95</v>
      </c>
      <c r="R198" s="8">
        <v>95</v>
      </c>
      <c r="S198" s="11" t="s">
        <v>936</v>
      </c>
      <c r="T198" s="11" t="s">
        <v>937</v>
      </c>
      <c r="U198" s="14" t="s">
        <v>938</v>
      </c>
    </row>
    <row r="199" spans="1:22" ht="89.25" x14ac:dyDescent="0.2">
      <c r="A199" s="2" t="s">
        <v>249</v>
      </c>
      <c r="B199" s="2" t="s">
        <v>100</v>
      </c>
      <c r="C199" s="2" t="s">
        <v>320</v>
      </c>
      <c r="D199" s="3" t="s">
        <v>862</v>
      </c>
      <c r="E199" s="4" t="s">
        <v>92</v>
      </c>
      <c r="F199" s="5" t="s">
        <v>863</v>
      </c>
      <c r="G199" s="6" t="s">
        <v>864</v>
      </c>
      <c r="H199" s="6" t="s">
        <v>312</v>
      </c>
      <c r="I199" s="6" t="s">
        <v>313</v>
      </c>
      <c r="J199" s="7"/>
      <c r="K199" s="9" t="s">
        <v>867</v>
      </c>
      <c r="L199" s="8">
        <v>0</v>
      </c>
      <c r="M199" s="8">
        <v>95</v>
      </c>
      <c r="N199" s="8" t="s">
        <v>319</v>
      </c>
      <c r="O199" s="8">
        <v>90</v>
      </c>
      <c r="P199" s="8">
        <v>95</v>
      </c>
      <c r="Q199" s="8">
        <v>95</v>
      </c>
      <c r="R199" s="8">
        <v>95</v>
      </c>
      <c r="S199" s="11" t="s">
        <v>939</v>
      </c>
      <c r="T199" s="11" t="s">
        <v>940</v>
      </c>
      <c r="U199" s="14" t="s">
        <v>941</v>
      </c>
    </row>
    <row r="200" spans="1:22" ht="114.75" x14ac:dyDescent="0.2">
      <c r="A200" s="2" t="s">
        <v>249</v>
      </c>
      <c r="B200" s="2" t="s">
        <v>100</v>
      </c>
      <c r="C200" s="2" t="s">
        <v>320</v>
      </c>
      <c r="D200" s="3" t="s">
        <v>862</v>
      </c>
      <c r="E200" s="4" t="s">
        <v>92</v>
      </c>
      <c r="F200" s="5" t="s">
        <v>863</v>
      </c>
      <c r="G200" s="6" t="s">
        <v>864</v>
      </c>
      <c r="H200" s="6" t="s">
        <v>312</v>
      </c>
      <c r="I200" s="6" t="s">
        <v>313</v>
      </c>
      <c r="J200" s="7"/>
      <c r="K200" s="9" t="s">
        <v>868</v>
      </c>
      <c r="L200" s="8">
        <v>0</v>
      </c>
      <c r="M200" s="8">
        <v>95</v>
      </c>
      <c r="N200" s="8" t="s">
        <v>319</v>
      </c>
      <c r="O200" s="8">
        <v>0</v>
      </c>
      <c r="P200" s="8">
        <v>95</v>
      </c>
      <c r="Q200" s="8">
        <v>95</v>
      </c>
      <c r="R200" s="8">
        <v>95</v>
      </c>
      <c r="S200" s="11" t="s">
        <v>907</v>
      </c>
      <c r="T200" s="11" t="s">
        <v>907</v>
      </c>
      <c r="U200" s="14" t="s">
        <v>998</v>
      </c>
    </row>
    <row r="201" spans="1:22" ht="140.25" x14ac:dyDescent="0.2">
      <c r="A201" s="2" t="s">
        <v>250</v>
      </c>
      <c r="B201" s="2" t="s">
        <v>869</v>
      </c>
      <c r="C201" s="2" t="s">
        <v>320</v>
      </c>
      <c r="D201" s="3" t="s">
        <v>321</v>
      </c>
      <c r="E201" s="4" t="s">
        <v>92</v>
      </c>
      <c r="F201" s="5" t="s">
        <v>870</v>
      </c>
      <c r="G201" s="6" t="s">
        <v>376</v>
      </c>
      <c r="H201" s="6" t="s">
        <v>312</v>
      </c>
      <c r="I201" s="6" t="s">
        <v>313</v>
      </c>
      <c r="J201" s="7"/>
      <c r="K201" s="9" t="s">
        <v>871</v>
      </c>
      <c r="L201" s="8">
        <v>0</v>
      </c>
      <c r="M201" s="8">
        <v>8</v>
      </c>
      <c r="N201" s="8" t="s">
        <v>315</v>
      </c>
      <c r="O201" s="8">
        <v>2</v>
      </c>
      <c r="P201" s="8">
        <v>2</v>
      </c>
      <c r="Q201" s="8">
        <v>2</v>
      </c>
      <c r="R201" s="8">
        <v>2</v>
      </c>
      <c r="S201" s="11" t="s">
        <v>907</v>
      </c>
      <c r="T201" s="11" t="s">
        <v>907</v>
      </c>
      <c r="U201" s="14" t="s">
        <v>942</v>
      </c>
    </row>
    <row r="202" spans="1:22" ht="153" x14ac:dyDescent="0.2">
      <c r="A202" s="2" t="s">
        <v>230</v>
      </c>
      <c r="B202" s="2" t="s">
        <v>94</v>
      </c>
      <c r="C202" s="2" t="s">
        <v>308</v>
      </c>
      <c r="D202" s="3" t="s">
        <v>847</v>
      </c>
      <c r="E202" s="4" t="s">
        <v>92</v>
      </c>
      <c r="F202" s="5" t="s">
        <v>872</v>
      </c>
      <c r="G202" s="6" t="s">
        <v>376</v>
      </c>
      <c r="H202" s="6" t="s">
        <v>312</v>
      </c>
      <c r="I202" s="6" t="s">
        <v>313</v>
      </c>
      <c r="J202" s="7"/>
      <c r="K202" s="9" t="s">
        <v>873</v>
      </c>
      <c r="L202" s="8">
        <v>0</v>
      </c>
      <c r="M202" s="8">
        <v>100</v>
      </c>
      <c r="N202" s="8" t="s">
        <v>319</v>
      </c>
      <c r="O202" s="8">
        <v>100</v>
      </c>
      <c r="P202" s="8">
        <v>100</v>
      </c>
      <c r="Q202" s="8">
        <v>100</v>
      </c>
      <c r="R202" s="8">
        <v>100</v>
      </c>
      <c r="S202" s="11" t="s">
        <v>907</v>
      </c>
      <c r="T202" s="11" t="s">
        <v>907</v>
      </c>
      <c r="U202" s="14" t="s">
        <v>943</v>
      </c>
    </row>
    <row r="203" spans="1:22" ht="153" x14ac:dyDescent="0.2">
      <c r="A203" s="2" t="s">
        <v>230</v>
      </c>
      <c r="B203" s="2" t="s">
        <v>94</v>
      </c>
      <c r="C203" s="2" t="s">
        <v>308</v>
      </c>
      <c r="D203" s="3" t="s">
        <v>847</v>
      </c>
      <c r="E203" s="4" t="s">
        <v>92</v>
      </c>
      <c r="F203" s="5" t="s">
        <v>872</v>
      </c>
      <c r="G203" s="6" t="s">
        <v>376</v>
      </c>
      <c r="H203" s="6" t="s">
        <v>312</v>
      </c>
      <c r="I203" s="6" t="s">
        <v>313</v>
      </c>
      <c r="J203" s="7"/>
      <c r="K203" s="9" t="s">
        <v>874</v>
      </c>
      <c r="L203" s="8">
        <v>0</v>
      </c>
      <c r="M203" s="8">
        <v>100</v>
      </c>
      <c r="N203" s="8" t="s">
        <v>319</v>
      </c>
      <c r="O203" s="8">
        <v>100</v>
      </c>
      <c r="P203" s="8">
        <v>100</v>
      </c>
      <c r="Q203" s="8">
        <v>100</v>
      </c>
      <c r="R203" s="8">
        <v>100</v>
      </c>
      <c r="S203" s="11" t="s">
        <v>907</v>
      </c>
      <c r="T203" s="11" t="s">
        <v>907</v>
      </c>
      <c r="U203" s="14" t="s">
        <v>944</v>
      </c>
    </row>
    <row r="204" spans="1:22" ht="216.75" x14ac:dyDescent="0.2">
      <c r="A204" s="2" t="s">
        <v>218</v>
      </c>
      <c r="B204" s="2" t="s">
        <v>875</v>
      </c>
      <c r="C204" s="2" t="s">
        <v>308</v>
      </c>
      <c r="D204" s="3" t="s">
        <v>876</v>
      </c>
      <c r="E204" s="4" t="s">
        <v>51</v>
      </c>
      <c r="F204" s="5" t="s">
        <v>877</v>
      </c>
      <c r="G204" s="6" t="s">
        <v>367</v>
      </c>
      <c r="H204" s="6" t="s">
        <v>312</v>
      </c>
      <c r="I204" s="6" t="s">
        <v>313</v>
      </c>
      <c r="J204" s="7"/>
      <c r="K204" s="9" t="s">
        <v>878</v>
      </c>
      <c r="L204" s="8">
        <v>100</v>
      </c>
      <c r="M204" s="8">
        <v>100</v>
      </c>
      <c r="N204" s="8" t="s">
        <v>319</v>
      </c>
      <c r="O204" s="8">
        <v>100</v>
      </c>
      <c r="P204" s="8">
        <v>100</v>
      </c>
      <c r="Q204" s="8">
        <v>100</v>
      </c>
      <c r="R204" s="8">
        <v>100</v>
      </c>
      <c r="S204" s="11">
        <v>42.85</v>
      </c>
      <c r="T204" s="11">
        <v>42.85</v>
      </c>
      <c r="U204" s="14" t="s">
        <v>1104</v>
      </c>
      <c r="V204" t="s">
        <v>1065</v>
      </c>
    </row>
    <row r="205" spans="1:22" ht="229.5" x14ac:dyDescent="0.2">
      <c r="A205" s="2" t="s">
        <v>218</v>
      </c>
      <c r="B205" s="2" t="s">
        <v>875</v>
      </c>
      <c r="C205" s="2" t="s">
        <v>308</v>
      </c>
      <c r="D205" s="3" t="s">
        <v>876</v>
      </c>
      <c r="E205" s="4" t="s">
        <v>51</v>
      </c>
      <c r="F205" s="5" t="s">
        <v>877</v>
      </c>
      <c r="G205" s="6" t="s">
        <v>367</v>
      </c>
      <c r="H205" s="6" t="s">
        <v>312</v>
      </c>
      <c r="I205" s="6" t="s">
        <v>313</v>
      </c>
      <c r="J205" s="7"/>
      <c r="K205" s="9" t="s">
        <v>879</v>
      </c>
      <c r="L205" s="8">
        <v>100</v>
      </c>
      <c r="M205" s="8">
        <v>100</v>
      </c>
      <c r="N205" s="8" t="s">
        <v>319</v>
      </c>
      <c r="O205" s="8">
        <v>100</v>
      </c>
      <c r="P205" s="8">
        <v>100</v>
      </c>
      <c r="Q205" s="8">
        <v>100</v>
      </c>
      <c r="R205" s="8">
        <v>100</v>
      </c>
      <c r="S205" s="11">
        <v>100</v>
      </c>
      <c r="T205" s="11">
        <v>100</v>
      </c>
      <c r="U205" s="14" t="s">
        <v>1105</v>
      </c>
      <c r="V205" t="s">
        <v>1065</v>
      </c>
    </row>
    <row r="206" spans="1:22" ht="51" x14ac:dyDescent="0.2">
      <c r="A206" s="2" t="s">
        <v>240</v>
      </c>
      <c r="B206" s="2" t="s">
        <v>112</v>
      </c>
      <c r="C206" s="2" t="s">
        <v>308</v>
      </c>
      <c r="D206" s="3" t="s">
        <v>880</v>
      </c>
      <c r="E206" s="4" t="s">
        <v>509</v>
      </c>
      <c r="F206" s="5" t="s">
        <v>881</v>
      </c>
      <c r="G206" s="6" t="s">
        <v>882</v>
      </c>
      <c r="H206" s="6" t="s">
        <v>312</v>
      </c>
      <c r="I206" s="6" t="s">
        <v>313</v>
      </c>
      <c r="J206" s="7"/>
      <c r="K206" s="9" t="s">
        <v>883</v>
      </c>
      <c r="L206" s="8">
        <v>6</v>
      </c>
      <c r="M206" s="8">
        <v>44</v>
      </c>
      <c r="N206" s="8" t="s">
        <v>315</v>
      </c>
      <c r="O206" s="8">
        <v>8</v>
      </c>
      <c r="P206" s="8">
        <v>10</v>
      </c>
      <c r="Q206" s="8">
        <v>12</v>
      </c>
      <c r="R206" s="8">
        <v>14</v>
      </c>
      <c r="S206" s="11">
        <v>100</v>
      </c>
      <c r="T206" s="11">
        <v>50</v>
      </c>
      <c r="U206" s="14" t="s">
        <v>1047</v>
      </c>
    </row>
    <row r="207" spans="1:22" ht="38.25" x14ac:dyDescent="0.2">
      <c r="A207" s="2" t="s">
        <v>241</v>
      </c>
      <c r="B207" s="2" t="s">
        <v>115</v>
      </c>
      <c r="C207" s="2" t="s">
        <v>308</v>
      </c>
      <c r="D207" s="3" t="s">
        <v>884</v>
      </c>
      <c r="E207" s="4" t="s">
        <v>509</v>
      </c>
      <c r="F207" s="5" t="s">
        <v>23</v>
      </c>
      <c r="G207" s="6" t="s">
        <v>510</v>
      </c>
      <c r="H207" s="6" t="s">
        <v>312</v>
      </c>
      <c r="I207" s="6" t="s">
        <v>313</v>
      </c>
      <c r="J207" s="7"/>
      <c r="K207" s="9" t="s">
        <v>885</v>
      </c>
      <c r="L207" s="8">
        <v>2</v>
      </c>
      <c r="M207" s="8">
        <v>12</v>
      </c>
      <c r="N207" s="8" t="s">
        <v>315</v>
      </c>
      <c r="O207" s="8">
        <v>3</v>
      </c>
      <c r="P207" s="8">
        <v>3</v>
      </c>
      <c r="Q207" s="8">
        <v>3</v>
      </c>
      <c r="R207" s="8">
        <v>3</v>
      </c>
      <c r="S207" s="11" t="s">
        <v>907</v>
      </c>
      <c r="T207" s="11" t="s">
        <v>907</v>
      </c>
      <c r="U207" s="14" t="s">
        <v>1048</v>
      </c>
    </row>
    <row r="208" spans="1:22" ht="38.25" x14ac:dyDescent="0.2">
      <c r="A208" s="2" t="s">
        <v>242</v>
      </c>
      <c r="B208" s="2" t="s">
        <v>886</v>
      </c>
      <c r="C208" s="2" t="s">
        <v>308</v>
      </c>
      <c r="D208" s="3" t="s">
        <v>705</v>
      </c>
      <c r="E208" s="4" t="s">
        <v>509</v>
      </c>
      <c r="F208" s="5" t="s">
        <v>887</v>
      </c>
      <c r="G208" s="6" t="s">
        <v>510</v>
      </c>
      <c r="H208" s="6" t="s">
        <v>312</v>
      </c>
      <c r="I208" s="6" t="s">
        <v>313</v>
      </c>
      <c r="J208" s="7"/>
      <c r="K208" s="9" t="s">
        <v>888</v>
      </c>
      <c r="L208" s="8">
        <v>90</v>
      </c>
      <c r="M208" s="8">
        <v>80</v>
      </c>
      <c r="N208" s="8" t="s">
        <v>889</v>
      </c>
      <c r="O208" s="8">
        <v>80</v>
      </c>
      <c r="P208" s="8">
        <v>80</v>
      </c>
      <c r="Q208" s="8">
        <v>80</v>
      </c>
      <c r="R208" s="8">
        <v>80</v>
      </c>
      <c r="S208" s="11">
        <v>22.83</v>
      </c>
      <c r="T208" s="11">
        <v>22.83</v>
      </c>
      <c r="U208" s="14" t="s">
        <v>1049</v>
      </c>
    </row>
    <row r="209" spans="1:21" ht="51" x14ac:dyDescent="0.2">
      <c r="A209" s="2" t="s">
        <v>210</v>
      </c>
      <c r="B209" s="2" t="s">
        <v>43</v>
      </c>
      <c r="C209" s="2" t="s">
        <v>308</v>
      </c>
      <c r="D209" s="3" t="s">
        <v>890</v>
      </c>
      <c r="E209" s="4" t="s">
        <v>38</v>
      </c>
      <c r="F209" s="5" t="s">
        <v>366</v>
      </c>
      <c r="G209" s="6" t="s">
        <v>891</v>
      </c>
      <c r="H209" s="6" t="s">
        <v>312</v>
      </c>
      <c r="I209" s="6" t="s">
        <v>313</v>
      </c>
      <c r="J209" s="7"/>
      <c r="K209" s="9" t="s">
        <v>892</v>
      </c>
      <c r="L209" s="8">
        <v>0</v>
      </c>
      <c r="M209" s="8">
        <v>100</v>
      </c>
      <c r="N209" s="8" t="s">
        <v>319</v>
      </c>
      <c r="O209" s="8">
        <v>100</v>
      </c>
      <c r="P209" s="8">
        <v>0</v>
      </c>
      <c r="Q209" s="8">
        <v>0</v>
      </c>
      <c r="R209" s="8">
        <v>0</v>
      </c>
      <c r="S209" s="11" t="s">
        <v>907</v>
      </c>
      <c r="T209" s="11" t="s">
        <v>907</v>
      </c>
      <c r="U209" s="14" t="s">
        <v>995</v>
      </c>
    </row>
  </sheetData>
  <autoFilter ref="A2:U209"/>
  <mergeCells count="17">
    <mergeCell ref="K1:K2"/>
    <mergeCell ref="L1:L2"/>
    <mergeCell ref="S1:S2"/>
    <mergeCell ref="T1:T2"/>
    <mergeCell ref="U1:U2"/>
    <mergeCell ref="A1:A2"/>
    <mergeCell ref="B1:B2"/>
    <mergeCell ref="C1:C2"/>
    <mergeCell ref="D1:D2"/>
    <mergeCell ref="E1:E2"/>
    <mergeCell ref="F1:F2"/>
    <mergeCell ref="M1:N1"/>
    <mergeCell ref="O1:R1"/>
    <mergeCell ref="G1:G2"/>
    <mergeCell ref="H1:H2"/>
    <mergeCell ref="I1:I2"/>
    <mergeCell ref="J1:J2"/>
  </mergeCells>
  <dataValidations disablePrompts="1" count="2">
    <dataValidation type="list" allowBlank="1" showInputMessage="1" showErrorMessage="1" sqref="N3 I3:J3">
      <formula1>#N/A</formula1>
    </dataValidation>
    <dataValidation allowBlank="1" showInputMessage="1" showErrorMessage="1" sqref="G3"/>
  </dataValidations>
  <pageMargins left="0.31496062992125984" right="0.15748031496062992" top="0.74803149606299213" bottom="0.4"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4.Evaluación Táctica</_x002a_>
    <_x0023_ xmlns="cd09cc2a-b5dd-4b53-8bbf-4c299dd3bd70">20</_x0023_>
  </documentManagement>
</p:properties>
</file>

<file path=customXml/itemProps1.xml><?xml version="1.0" encoding="utf-8"?>
<ds:datastoreItem xmlns:ds="http://schemas.openxmlformats.org/officeDocument/2006/customXml" ds:itemID="{198FA1A6-5135-41D3-A6C6-220CA53DBD21}"/>
</file>

<file path=customXml/itemProps2.xml><?xml version="1.0" encoding="utf-8"?>
<ds:datastoreItem xmlns:ds="http://schemas.openxmlformats.org/officeDocument/2006/customXml" ds:itemID="{14384719-14EF-4DA0-BCD0-C9FC15C63A9C}"/>
</file>

<file path=customXml/itemProps3.xml><?xml version="1.0" encoding="utf-8"?>
<ds:datastoreItem xmlns:ds="http://schemas.openxmlformats.org/officeDocument/2006/customXml" ds:itemID="{C692C11D-17AF-4FFA-9592-0A94901766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Evaluación por Objetivo PT</vt:lpstr>
      <vt:lpstr>Hoja de W Plan Táctico V4</vt:lpstr>
      <vt:lpstr>'Hoja de W Plan Táctico V4'!Área_de_impresión</vt:lpstr>
      <vt:lpstr>'Hoja de W Plan Táctico V4'!Títulos_a_imprimir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Mauricio Jose García Cardona</dc:creator>
  <cp:lastModifiedBy>Luz Angelica Villamizar Campos</cp:lastModifiedBy>
  <cp:lastPrinted>2019-07-10T14:39:00Z</cp:lastPrinted>
  <dcterms:created xsi:type="dcterms:W3CDTF">2019-06-18T20:15:52Z</dcterms:created>
  <dcterms:modified xsi:type="dcterms:W3CDTF">2019-10-01T14:39:42Z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