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SUS\Downloads\"/>
    </mc:Choice>
  </mc:AlternateContent>
  <xr:revisionPtr revIDLastSave="0" documentId="13_ncr:1_{28E056D6-1386-4D71-ABA6-488AB5BE77C3}" xr6:coauthVersionLast="47" xr6:coauthVersionMax="47" xr10:uidLastSave="{00000000-0000-0000-0000-000000000000}"/>
  <workbookProtection workbookAlgorithmName="SHA-512" workbookHashValue="IaQgMWREalzVgnO73eP07JibpopJlfGkV+Sq5TnoXcM8lxOe388kBh9bW03hI2NDzuGBll3Mf0gyheJv98Bwlw==" workbookSaltValue="2zI1tTM/1Rh3+bWt+MnGfg==" workbookSpinCount="100000" lockStructure="1"/>
  <bookViews>
    <workbookView xWindow="-98" yWindow="-98" windowWidth="21795" windowHeight="12975" tabRatio="851" xr2:uid="{00000000-000D-0000-FFFF-FFFF00000000}"/>
  </bookViews>
  <sheets>
    <sheet name="Componente transversal" sheetId="26" r:id="rId1"/>
    <sheet name="1. Gestión del Riesgo" sheetId="2" r:id="rId2"/>
    <sheet name="2. Redes y Articulacion" sheetId="18" r:id="rId3"/>
    <sheet name="3. Modelo Estado Abierto" sheetId="19" r:id="rId4"/>
    <sheet name="4. Iniciativas adicionales " sheetId="20" r:id="rId5"/>
    <sheet name="Hoja1" sheetId="23" state="hidden" r:id="rId6"/>
    <sheet name="# Comp" sheetId="22" state="hidden" r:id="rId7"/>
    <sheet name="Distribución" sheetId="24" state="hidden" r:id="rId8"/>
    <sheet name="Control de Cambios " sheetId="13" state="hidden" r:id="rId9"/>
  </sheets>
  <definedNames>
    <definedName name="_xlnm._FilterDatabase" localSheetId="1" hidden="1">'1. Gestión del Riesgo'!$A$3:$R$16</definedName>
    <definedName name="_xlnm._FilterDatabase" localSheetId="2" hidden="1">'2. Redes y Articulacion'!$A$3:$Q$6</definedName>
    <definedName name="_xlnm._FilterDatabase" localSheetId="3" hidden="1">'3. Modelo Estado Abierto'!$A$3:$R$16</definedName>
    <definedName name="_xlnm._FilterDatabase" localSheetId="4" hidden="1">'4. Iniciativas adicionales '!$A$3:$R$23</definedName>
    <definedName name="_xlnm._FilterDatabase" localSheetId="0" hidden="1">'Componente transversal'!$A$3:$D$17</definedName>
    <definedName name="_xlnm._FilterDatabase" localSheetId="7" hidden="1">Distribución!$A$2:$R$16</definedName>
    <definedName name="_xlnm.Print_Area" localSheetId="1">'1. Gestión del Riesgo'!$A$1:$Q$16</definedName>
    <definedName name="_xlnm.Print_Area" localSheetId="2">'2. Redes y Articulacion'!$A$1:$I$6</definedName>
    <definedName name="_xlnm.Print_Area" localSheetId="3">'3. Modelo Estado Abierto'!$A$1:$T$16</definedName>
    <definedName name="_xlnm.Print_Area" localSheetId="4">'4. Iniciativas adicionales '!$A$1:$I$23</definedName>
    <definedName name="_xlnm.Print_Area" localSheetId="0">'Componente transversal'!$A$1:$G$25</definedName>
    <definedName name="_xlnm.Print_Titles" localSheetId="1">'1. Gestión del Riesgo'!$3:$3</definedName>
    <definedName name="_xlnm.Print_Titles" localSheetId="3">'3. Modelo Estado Abierto'!$3:$3</definedName>
    <definedName name="_xlnm.Print_Titles" localSheetId="4">'4. Iniciativas adicionales '!$3:$3</definedName>
    <definedName name="_xlnm.Print_Titles" localSheetId="0">'Componente transversal'!$3:$3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24" l="1"/>
  <c r="F14" i="24"/>
  <c r="F13" i="24"/>
  <c r="F12" i="24"/>
  <c r="F11" i="24"/>
  <c r="F10" i="24"/>
  <c r="F9" i="24"/>
  <c r="F8" i="24"/>
  <c r="F7" i="24"/>
  <c r="F6" i="24"/>
  <c r="F5" i="24"/>
  <c r="F4" i="24"/>
  <c r="F3" i="24"/>
  <c r="N15" i="24"/>
  <c r="N14" i="24"/>
  <c r="N13" i="24"/>
  <c r="N12" i="24"/>
  <c r="N11" i="24"/>
  <c r="N10" i="24"/>
  <c r="N8" i="24"/>
  <c r="N7" i="24"/>
  <c r="N6" i="24"/>
  <c r="N5" i="24"/>
  <c r="N4" i="24"/>
  <c r="N3" i="24"/>
  <c r="J15" i="24"/>
  <c r="J14" i="24"/>
  <c r="J11" i="24"/>
  <c r="J10" i="24"/>
  <c r="J9" i="24"/>
  <c r="J8" i="24"/>
  <c r="J7" i="24"/>
  <c r="J4" i="24"/>
  <c r="J3" i="24"/>
  <c r="Q15" i="24"/>
  <c r="R15" i="24" s="1"/>
  <c r="Q14" i="24"/>
  <c r="R14" i="24" s="1"/>
  <c r="Q13" i="24"/>
  <c r="R13" i="24" s="1"/>
  <c r="P12" i="24"/>
  <c r="Q11" i="24"/>
  <c r="P11" i="24"/>
  <c r="P10" i="24"/>
  <c r="R10" i="24" s="1"/>
  <c r="P8" i="24"/>
  <c r="R8" i="24" s="1"/>
  <c r="O7" i="24"/>
  <c r="O6" i="24"/>
  <c r="Q5" i="24"/>
  <c r="P5" i="24"/>
  <c r="O5" i="24"/>
  <c r="O4" i="24"/>
  <c r="Q3" i="24"/>
  <c r="P3" i="24"/>
  <c r="O3" i="24"/>
  <c r="B6" i="22"/>
  <c r="R11" i="24" l="1"/>
  <c r="R5" i="24"/>
  <c r="R12" i="24"/>
  <c r="R3" i="24"/>
  <c r="R7" i="24"/>
  <c r="R6" i="24"/>
  <c r="R4" i="24"/>
</calcChain>
</file>

<file path=xl/sharedStrings.xml><?xml version="1.0" encoding="utf-8"?>
<sst xmlns="http://schemas.openxmlformats.org/spreadsheetml/2006/main" count="769" uniqueCount="353">
  <si>
    <t>PROGRAMA DE TRANSPARENCIA Y ETICA PÚBLICA - PTEP
COMPONENTE TRANSVERSAL 2025-2026</t>
  </si>
  <si>
    <t>Ciclo del Programa y Responsables</t>
  </si>
  <si>
    <t>Versión</t>
  </si>
  <si>
    <t>1</t>
  </si>
  <si>
    <t>Etapa</t>
  </si>
  <si>
    <t xml:space="preserve">No. </t>
  </si>
  <si>
    <t>Actividades</t>
  </si>
  <si>
    <t>Responsable</t>
  </si>
  <si>
    <t>Fecha de seguimiento</t>
  </si>
  <si>
    <t>Funcionario que registra el monitoreo</t>
  </si>
  <si>
    <t>RESULTADO MONITOREO 1ERA LINEA DE DEFENSA
PERIODO : JULIO A SEPTIEMBRE DE 2025
Descripción de las gestiones realizadas</t>
  </si>
  <si>
    <t>5.1 Formulación y Consolidación</t>
  </si>
  <si>
    <t>5.1.1</t>
  </si>
  <si>
    <t>Definir de manera articulada los lineamientos para formular el Programa de Transparencia y Ética Pública (PTEP) y el plan anual de ejecución y monitoreo, que permitan su alineación con el Plan de Acción Institucional.</t>
  </si>
  <si>
    <t>Dirección General
Dirección de Gestión Estratégica y de Analítica
Subdirección de Planeación y Cumplimiento</t>
  </si>
  <si>
    <t>Desde la emisión del Decreto 1122 de 2024, se determinaron los lineamientos para formular el PTEP y su plan de ejecución y monitoreo.</t>
  </si>
  <si>
    <t>5.1.2</t>
  </si>
  <si>
    <t>Proponer con las áreas responsables, la estructura y el contenido del Programa de Transparencia y Ética Pública (PTEP) de la DIAN para cada cuatrienio.</t>
  </si>
  <si>
    <t>Subdirección de Planeación y Cumplimiento
Direcciones y Oficinas del Nivel Central</t>
  </si>
  <si>
    <t>Se determinó la estructura del PTEP, el cual esta conformado por una introducción, declaración, objetivo, alcance, ciclo del programa, componente programático (estrategia institucional para la lucha contra la corrupción, anexos y control de cambios.</t>
  </si>
  <si>
    <t>5.1.3</t>
  </si>
  <si>
    <t>Revisar la estructura y el contenido del Programa de Transparencia y Ética Pública (PTEP) de la DIAN para cada cuatrienio y proponer las actividades que conformarán el plan anual de ejecución y monitoreo (que hace parte integral del PTEP).</t>
  </si>
  <si>
    <t>Directores y Jefes de Oficina del Nivel Central y/o Seccional</t>
  </si>
  <si>
    <t>El contenido del componente transversal (introducción, declaración, objetivo, alcance, ciclo del programa) fue revisado por las áreas en diciembre de 2024.
A través de mesas de trabajo que iniciaron en mayo de 2025, las áreas propusieron el contenido del plan de ejecución y monitoreo que fue revisado en junio y julio de 2025 por las áreas responsables.</t>
  </si>
  <si>
    <t>5.1.4</t>
  </si>
  <si>
    <t>Consolidar el contenido del Programa de Transparencia y Ética Pública (PTEP) de la DIAN para cada cuatrienio y las actividades que conformarán el plan anual de ejecución y monitoreo del Programa de Transparencia y Ética Pública (PTEP).</t>
  </si>
  <si>
    <t>Subdirección de Planeación y Cumplimiento</t>
  </si>
  <si>
    <t>Con base en lo anterior, se consolidó el PTEP y su plan de ejecución y monitoreo 2025-2026 de la DIAN.</t>
  </si>
  <si>
    <t>5.2 Validación</t>
  </si>
  <si>
    <t>5.2.1</t>
  </si>
  <si>
    <t>Validar el contenido del Programa de Transparencia y Ética Pública (PTEP) cuatrienal y las actividades formuladas en el plan anual de ejecución y monitoreo.</t>
  </si>
  <si>
    <t>Dirección de Gestión Estratégica y de Analítica
Dirección de Gestión Corporativa</t>
  </si>
  <si>
    <t xml:space="preserve">El PTEP consolidado y su plan de ejecución y monitoreo 2025-2026 de la DIAN fue revisado por los integrantes del Comité Institucional de Gestión y Desempeño en el mes de julio de 2025. </t>
  </si>
  <si>
    <t>5.2.2</t>
  </si>
  <si>
    <t>Publicar el contenido del Programa de Transparencia y Ética Pública (PTEP) cuatrienal y el plan anual de ejecución y monitoreo en el menú Participa de la Página Web Institucional para ser validado por los grupos de valor de la entidad u organización, de mínimo de 15 días calendario.</t>
  </si>
  <si>
    <t>El 11 de julio de 2025 se sometió a consulta ciudadana el documento del PTEP consolidado y su plan de ejecución y monitoreo 2025-2026, en el Menú Participa de la página web institucional.</t>
  </si>
  <si>
    <t>5.2.3</t>
  </si>
  <si>
    <t>Responder los comentarios recibidos de los grupos de valor de la entidad u organización y realizar los ajustes que se consideren convenientes al contenido del Programa de Transparencia y Ética Pública (PTEP) cuatrienal y el plan anual de ejecución y monitoreo.</t>
  </si>
  <si>
    <t>Como resultado de la consulta ciudadana, se recibieron un total de 13 participaciones, entre las cuales se encontraron 2 comentarios que fueron revisados y contestados el 17 de septiembre de 2025.</t>
  </si>
  <si>
    <t>5.2.4</t>
  </si>
  <si>
    <t>Presentar el Programa de Transparencia y Ética Pública (PTEP) cuatrienal y el plan anual de ejecución y monitoreo ante el Comité Institucional de Gestión y Desempeño.</t>
  </si>
  <si>
    <t>Dirección de Gestión Estratégica y de Analítica
Subdirección de Planeación y Cumplimiento
Dirección de Gestión Corporativa</t>
  </si>
  <si>
    <t>El 1 de agosto de 2025 fue presentado al Comité Institucional de Gestión y Desempeño el documento del PTEP consolidado y su plan de ejecución y monitoreo 2025-2026, el cual fue aprobado por dicha instancia.</t>
  </si>
  <si>
    <t>5.3 Aprobación</t>
  </si>
  <si>
    <t>5.3.1</t>
  </si>
  <si>
    <t>Aprobar el Programa de Transparencia y Ética Pública (PTEP) cuatrienal y el plan anual de ejecución y monitoreo, así como las actualizaciones que se requieran.</t>
  </si>
  <si>
    <t>Comité Institucional de Gestión y Desempeño</t>
  </si>
  <si>
    <t>5.4 Publicación</t>
  </si>
  <si>
    <t>5.4.1</t>
  </si>
  <si>
    <t>Gestionar y publicar en el menú de Transparencia de la página web institucional (numeral 4. Planeación, presupuesto e informes &gt; 4.3 Plan de acción), dentro de los términos establecidos, el Programa de Transparencia y Ética Pública (PTEP) cuatrienal y el plan anual de ejecución y monitoreo, los reportes de los monitoreos y sus actualizaciones.</t>
  </si>
  <si>
    <t>Subdirección de Planeación y Cumplimiento
Oficina de Comunicaciones Institucionales
Web Master de la DIAN</t>
  </si>
  <si>
    <t>El PTEP consolidado y su plan de ejecución y monitoreo 2025-2026 se encuentran publicados en el Menú de Transparencia de la Página Web Institucional:
https://www.dian.gov.co/dian/entidad/PlanEvalInstitucional/9-Programa-de-Transparencia-y-Etica-Publica-2025-Vr1.pdf</t>
  </si>
  <si>
    <t>5.5 Comunicación</t>
  </si>
  <si>
    <t>5.5.1</t>
  </si>
  <si>
    <t>Formular anualmente una estrategia de comunicaciones que permita difundir a los grupos de interés externos el Programa de Transparencia y Ética Pública (PTEP) cuatrienal y el plan anual de ejecución y monitoreo, los reportes de los monitoreos realizados y sus actualizaciones, con el acompañamiento de la Subdirección de Planeación y Cumplimiento.</t>
  </si>
  <si>
    <t>Oficina de Comunicaciones Institucionales</t>
  </si>
  <si>
    <r>
      <t xml:space="preserve">Se formularon tres campañas institucionales orientadas a fortalecer la cultura de integridad, ética y transparencia en el servicio público: “DIAN Avanza con integridad”, “Valores DIAN” y “Juntos hacemos la diferencia”, cada una con objetivos definidos, mensajes clave y piezas comunicativas difundidas a través de canales internos como Conexión (Teams) y Link al día.
Estas campañas fueron implementadas por medio de las siguientes estrategias de comunicación:
</t>
    </r>
    <r>
      <rPr>
        <b/>
        <sz val="11"/>
        <rFont val="Calibri"/>
        <family val="2"/>
        <scheme val="minor"/>
      </rPr>
      <t xml:space="preserve">
Campaña DIAN Avanza con integridad:</t>
    </r>
    <r>
      <rPr>
        <sz val="11"/>
        <rFont val="Calibri"/>
        <family val="2"/>
        <scheme val="minor"/>
      </rPr>
      <t xml:space="preserve">
Objetivo general:  Impulsar una cultura organizacional que refleje integridad, compromiso y transparencia en cada acción, reconociendo los comportamientos ejemplares y éticos de nuestros servidores públicos, y desalentando aquellas prácticas cotidianas que, aunque parezcan sutiles, debilitan la confianza y contribuyen a la micro corrupción.</t>
    </r>
  </si>
  <si>
    <t>5.5.2</t>
  </si>
  <si>
    <t>Implementar las actividades establecidas en la estrategia de comunicaciones, que permitan difundir a los grupos de interés externos el Programa de Transparencia y Ética Pública (PTEP) cuatrienal y el plan anual de ejecución y monitoreo, los reportes de los monitoreos realizados y sus actualizaciones.</t>
  </si>
  <si>
    <r>
      <rPr>
        <b/>
        <sz val="11"/>
        <rFont val="Calibri"/>
        <family val="2"/>
        <scheme val="minor"/>
      </rPr>
      <t xml:space="preserve">Campaña Valores DIAN:
</t>
    </r>
    <r>
      <rPr>
        <sz val="11"/>
        <rFont val="Calibri"/>
        <family val="2"/>
        <scheme val="minor"/>
      </rPr>
      <t xml:space="preserve">Objetivo general:  Fortalecer la confianza institucional y el sentido de pertenencia de los servidores públicos de la DIAN, promoviendo la vivencia cotidiana de los valores organizacionales —honestidad, respeto, justicia, diligencia y compromiso— como base del comportamiento ético y del servicio público, bajo el mensaje central “Somos lo que hacemos”.
</t>
    </r>
    <r>
      <rPr>
        <b/>
        <sz val="11"/>
        <rFont val="Calibri"/>
        <family val="2"/>
        <scheme val="minor"/>
      </rPr>
      <t xml:space="preserve">
Juntos hacemos la diferencia:</t>
    </r>
    <r>
      <rPr>
        <sz val="11"/>
        <rFont val="Calibri"/>
        <family val="2"/>
        <scheme val="minor"/>
      </rPr>
      <t xml:space="preserve">
Esta es una campaña de largo aliento la cual inició en el mes de enero y actualmente sigue vigente, cuyo objetivo es: Fomentar una cultura institucional que reconozca y fortalezca el rol del servidor público como garante de la ética, la transparencia y el compromiso con el bienestar colectivo, promoviendo prácticas comunicativas claras, respetuosas e inclusivas que consoliden la confianza ciudadana en el Estado.</t>
    </r>
  </si>
  <si>
    <t>5.6 Formación</t>
  </si>
  <si>
    <t>5.6.1</t>
  </si>
  <si>
    <t>Establecer y gestionar ante la Subdirección de Escuela de Impuestos y Aduanas, las necesidades de capacitación sobre el Programa de Transparencia y Ética Pública (PTEP) cuatrienal y el plan anual de ejecución y monitoreo.</t>
  </si>
  <si>
    <t>La Subdirección de Planeación y Cumplimiento (SPYC) solicitó mediante correo electrónico el 29-ago-25 a la Subdirección de Escuela de Impuestos y Aduanas incluir actividades de capacitación para la vigencia 2026 sobre el Programa de Transparencia y Ética Pública (PTEP) de la DIAN y la Estrategia institucional para la lucha contra la corrupción 2025-2026 y en el mes de sep-25 diligenció formulario de necesidades con información especifica.</t>
  </si>
  <si>
    <t>5.6.2</t>
  </si>
  <si>
    <t>Incluir en el Plan Institucional de Capacitación (PIC) a más tardar el 30 de enero de cada vigencia, actividades para difundir y apropiar los contenidos del Programa de Transparencia y Ética Pública (PTEP) cuatrienal, con el apoyo de la Subdirección de Planeación y Cumplimiento.</t>
  </si>
  <si>
    <t>Dirección de Gestión Corporativa
Subdirección de Escuela de Impuestos y Aduanas</t>
  </si>
  <si>
    <t>De conformidad con la metodología para la formulación del PIC 2026, la Subdirección de Planeación y Cumplimiento reportó en las necesidades de capacitación el Programa de Transparencia y Ética Pública (PTEP). Con esa información base se trabajará en la estructuración de la actividad académica.</t>
  </si>
  <si>
    <t>5.6.3</t>
  </si>
  <si>
    <t>Ejecutar las actividades de formación establecidas en el PIC para difundir y apropiar los contenidos del Programa de Transparencia y Ética Pública (PTEP).</t>
  </si>
  <si>
    <t>Subdirección de Escuela de Impuestos y Aduanas</t>
  </si>
  <si>
    <t>Con base en la estructuración del contenido a desarrollar en el PIC 2026, de manera conjunta con la Subdirección de Planeación y Cumplimiento, se definirán contenidos, alcance, objetivos, metodología y modalidad de desarrollo para su respectiva ejecución en la vigencia 2026.</t>
  </si>
  <si>
    <t>5.6.4</t>
  </si>
  <si>
    <t>Incluir en el Programa de inducción y reinducción de la DIAN, actividades para difundir y apropiar los contenidos del Programa de Transparencia y Ética Pública (PTEP) cuatrienal, con el apoyo de la Subdirección de Planeación y Cumplimiento.</t>
  </si>
  <si>
    <t>Dirección de Gestión Corporativa
Subdirección de Escuela de Impuestos y Aduanas
Subdirección de Empleo Público</t>
  </si>
  <si>
    <r>
      <t xml:space="preserve">En la </t>
    </r>
    <r>
      <rPr>
        <b/>
        <sz val="11"/>
        <color rgb="FF000000"/>
        <rFont val="Calibri"/>
        <family val="2"/>
        <scheme val="minor"/>
      </rPr>
      <t>Reinducción</t>
    </r>
    <r>
      <rPr>
        <sz val="11"/>
        <color rgb="FF000000"/>
        <rFont val="Calibri"/>
        <family val="2"/>
        <scheme val="minor"/>
      </rPr>
      <t xml:space="preserve"> 2025 se incluyó información del PTEP, así como sus generalidades.
Con relación a la </t>
    </r>
    <r>
      <rPr>
        <b/>
        <sz val="11"/>
        <color rgb="FF000000"/>
        <rFont val="Calibri"/>
        <family val="2"/>
        <scheme val="minor"/>
      </rPr>
      <t>Inducción Institucional</t>
    </r>
    <r>
      <rPr>
        <sz val="11"/>
        <color rgb="FF000000"/>
        <rFont val="Calibri"/>
        <family val="2"/>
        <scheme val="minor"/>
      </rPr>
      <t>, conforme al proceso de actualización que se lleva a cabo, se incorporará información del PTEP.
En este mismo sentido,  es importante mencionar que es la  Subdirección de Gestión del Empleo Público la dependencia encargada de entregar el insumo sobre los servidores(as) que ingresan nuevos(as) a la entidad,  con el fin de que sean incluidos en este programa.</t>
    </r>
  </si>
  <si>
    <t>5.6.5</t>
  </si>
  <si>
    <t>Ejecutar las actividades de inducción y reinducción para difundir y apropiar los contenidos del Programa de Transparencia y Ética Pública (PTEP) cuatrienal.</t>
  </si>
  <si>
    <t>Subdirección de Escuela de Impuestos y Aduanas
Subdirección de Empleo Público</t>
  </si>
  <si>
    <r>
      <t xml:space="preserve">En la </t>
    </r>
    <r>
      <rPr>
        <b/>
        <sz val="11"/>
        <color rgb="FF000000"/>
        <rFont val="Calibri"/>
        <family val="2"/>
        <scheme val="minor"/>
      </rPr>
      <t>Reinducción</t>
    </r>
    <r>
      <rPr>
        <sz val="11"/>
        <color rgb="FF000000"/>
        <rFont val="Calibri"/>
        <family val="2"/>
        <scheme val="minor"/>
      </rPr>
      <t xml:space="preserve">, la cual está disponible en la plataforma OPEN LMS desde el pasado 2 de octubre, se hace alusión al PTEP y sus generalidades, así como a sus dos (2) componentes. No obstante, será de trabajo conjunto con la Subdirección de Planeación y Cumplimiento, el robustecer las acciones planteadas para lograr una apropiación de los contenidos del Programa.
Con relación a la </t>
    </r>
    <r>
      <rPr>
        <b/>
        <sz val="11"/>
        <color rgb="FF000000"/>
        <rFont val="Calibri"/>
        <family val="2"/>
        <scheme val="minor"/>
      </rPr>
      <t>Inducción Institucional</t>
    </r>
    <r>
      <rPr>
        <sz val="11"/>
        <color rgb="FF000000"/>
        <rFont val="Calibri"/>
        <family val="2"/>
        <scheme val="minor"/>
      </rPr>
      <t xml:space="preserve"> se está trabajando en la actualización de la versión vigente a la fecha, por tal motivo, se solicitó el acompañamiento de la Subdirección de Planeación y Cumplimiento para la incorporación en el Módulo de Integridad, el componente del PTEP, para impactar a los servidores públicos que visualizarán esta nueva versión de la Inducción. 
En este mismo sentido,  es importante mencionar que es la  Subdirección de Gestión del Empleo Público la dependencia encargada de entregar el insumo sobre los servidores(as) que ingresan nuevos(as) a la entidad,  con el fin de que sean incluidos en este programa.</t>
    </r>
  </si>
  <si>
    <t>5.7 Ejecución</t>
  </si>
  <si>
    <t>Dar cumplimiento a las responsabilidades establecidas en el Programa de Transparencia y Ética Pública (PTEP) cuatrienal.</t>
  </si>
  <si>
    <t>Direcciones y Oficinas del Nivel Central</t>
  </si>
  <si>
    <t>Implementar las actividades formuladas y aprobadas en el plan anual de ejecución y monitoreo del Programa de Transparencia y Ética Pública (PTEP), dentro de los plazos establecidos.</t>
  </si>
  <si>
    <t>Direcciones y Oficinas del Nivel Central y/o Seccionales</t>
  </si>
  <si>
    <t>5.8 Modificación</t>
  </si>
  <si>
    <t>Las solicitudes de ajuste al Programa de Transparencia y Ética Pública (PTEP) cuatrienal y/o al plan anual de ejecución y monitoreo, con sus respectivas justificaciones y visto bueno de los Directores, Jefes de Oficina y/o Seccionales, se realizarán únicamente en los meses de mayo y septiembre de cada año, las cuales se remitirán a la Subdirección de Planeación y Cumplimiento al correo planeacion@dian.gov.co.</t>
  </si>
  <si>
    <t>En el período agosto-septiembre de 2025 no se recibieron en la Subdirección de Planeación y Cumplimiento solicitudes  de ajuste al Programa de Transparencia y Ética Pública (PTEP) 2025-2026 y/o al plan anual de ejecución y monitoreo.</t>
  </si>
  <si>
    <t xml:space="preserve">Consolidar las solicitudes de ajuste al Programa de Transparencia y Ética Pública (PTEP) cuatrienal y/o al plan anual de ejecución y monitoreo, para presentarlas al Comité Institucional de Gestión y Desempeño para su aprobación. </t>
  </si>
  <si>
    <t xml:space="preserve">Aprobar las solicitudes de ajuste al Programa de Transparencia y Ética Pública (PTEP) cuatrienal y/o al plan anual de ejecución y monitoreo. </t>
  </si>
  <si>
    <t>PROGRAMA DE TRANSPARENCIA Y ETICA PÚBLICA - PTEP
PLAN DE EJECUCIÓN Y MONITOREO 2025-2026</t>
  </si>
  <si>
    <t>Temática</t>
  </si>
  <si>
    <t xml:space="preserve"> 1. Gestión del Riesgo </t>
  </si>
  <si>
    <t>RESULTADO MONITOREO 1ERA LINEA DE DEFENSA
PERIODO : JULIO A SEPTIEMBRE DE 2025</t>
  </si>
  <si>
    <t>MONITOREO 2DA LINEA DE DEFENSA
(SUBDIRECCIÓN DE PLANEACIÓN Y SEGUIMIENTO)</t>
  </si>
  <si>
    <t>Acción Estratégica</t>
  </si>
  <si>
    <t>Actividad</t>
  </si>
  <si>
    <t>Indicador</t>
  </si>
  <si>
    <t>Meta</t>
  </si>
  <si>
    <t xml:space="preserve">Responsable </t>
  </si>
  <si>
    <t>Fecha inicio</t>
  </si>
  <si>
    <t>Fecha final</t>
  </si>
  <si>
    <t>Financiación</t>
  </si>
  <si>
    <t>Porcentaje de avance consolidado anual
(%)</t>
  </si>
  <si>
    <t>Descripción del avance realizado y del indicador
(Cualitativo)</t>
  </si>
  <si>
    <t xml:space="preserve">Enlace / Repositorio  donde su ubican las evidencias </t>
  </si>
  <si>
    <t>Estado de la actividad</t>
  </si>
  <si>
    <t>Observaciones, recomendaciones o alertas</t>
  </si>
  <si>
    <t>1.1 Riesgo para la integridad</t>
  </si>
  <si>
    <t>Revisión y aprobación del Modelamiento del Proceso Administración Integral de Riesgos.</t>
  </si>
  <si>
    <t>Proceso revisado y aprobado</t>
  </si>
  <si>
    <t>Subdirección de Procesos</t>
  </si>
  <si>
    <t>Funcionamiento</t>
  </si>
  <si>
    <t>Durante el periodo se ha venido trabajando conjuntamente con los expertos técnicos de las dependencias involucradas en la definición y validación del flujo de actividades del proceso, detallando el qué, cómo y dónde se ejecutan las mismas.
Asimismo, se han desarrollado interacciones con los proveedores y clientes internos del proceso, con el fin de fortalecer la comprensión integral del mismo y garantizar su articulación con las demás áreas que intervienen</t>
  </si>
  <si>
    <t>https://diancolombia.sharepoint.com/sites/diannetpruebas/procesos/Paginas/Mapa-de-Procesos.aspx</t>
  </si>
  <si>
    <t xml:space="preserve">En ejecución </t>
  </si>
  <si>
    <t>Sin novedad ya que la actividad están siendo ejecutada de acuerdo con lo programado.</t>
  </si>
  <si>
    <t>Seguimiento a las etapas de la gestión de riesgos de integridad cuatrimestralmente.</t>
  </si>
  <si>
    <t>Informe cuatrimestral</t>
  </si>
  <si>
    <t>3-jun-25
1-oct-25</t>
  </si>
  <si>
    <t>31-jul-25
28-nov-25</t>
  </si>
  <si>
    <t>https://diancolombia-my.sharepoint.com/:b:/g/personal/mveranop_dian_gov_co/EdLDvQ_80iZMkD0oHno7_D4BXIpGa0nbGxO0Gbnu7xiWig?e=mYYrcs</t>
  </si>
  <si>
    <t>2-feb-26
1-jun-26
1-oct-26</t>
  </si>
  <si>
    <t>31-mar-26
31-jul-26
30-nov-26</t>
  </si>
  <si>
    <t>-</t>
  </si>
  <si>
    <t>Se realizará en el 2026</t>
  </si>
  <si>
    <t>Sin iniciar</t>
  </si>
  <si>
    <t>Sin novedad ya que las actividades están programadas para la vigencia 2026</t>
  </si>
  <si>
    <t>1.2. Gestión de riesgos de LA/FT/FP</t>
  </si>
  <si>
    <t>Revisión y solicitud de actualización del Código de Buen Gobierno en lo relacionado con la gestión de riesgos de LA/FT/FP.</t>
  </si>
  <si>
    <t>Código de Buen Gobierno revisado</t>
  </si>
  <si>
    <t>Subdirección de Apoyo en la Lucha contra el Delito Aduanero y Fiscal</t>
  </si>
  <si>
    <t>Antes del cierre de agosto ya se encontraba en proceso de revisión, aprobación y publicación el cambio del Código de bueno Gobierno.
Se evidencia que la actualización se realiza el 10/09/2025 y en esta se incluye en el numeral "9. POLÍTICA PARA LA ADMINISTRACIÓN DE RIESGOS – SISTEMA DE GESTIÓN DE RIESGOS INSTITUCIONALES", lo relacionado con Riesgos de lavado de activos, financiación del terrorismo y financiación para la proliferación de armas de destrucción masiva – LAFT/FPADM.
Se anexa enlace del Código de buen gobierno actualizado.</t>
  </si>
  <si>
    <t>https://diancolombia.sharepoint.com/sites/diannetpruebas/Areas/Carpetas%20Organizacional/Nuevos_Procesos/Planeaci%C3%B3n_Estrategia_Control/CG_PEC_0001.pdf
https://diancolombia-my.sharepoint.com/:f:/g/personal/acastroc_dian_gov_co/EsRjFc9y9J5Miq8ZhGNuvdUBGEl5w_bL2AHY7PxG9depRQ?e=QPNVBW</t>
  </si>
  <si>
    <t>Finalizada</t>
  </si>
  <si>
    <t>La actividad se ejecutó dentro del plazo establecido.</t>
  </si>
  <si>
    <t>Consolidar las solicitudes de ajuste y actualizar el Código de Buen Gobierno en lo relacionado con la gestión de riesgos de LA/FT/FP.</t>
  </si>
  <si>
    <t>Código de Buen Gobierno  actualizado</t>
  </si>
  <si>
    <t>Subdirección Procesos</t>
  </si>
  <si>
    <t>Se actualizó el código del buen gobierno al 19/09/2025, en el cual se incluyó la actualización de la política para la administración de riesgos de la Entidad, incluyendo la Gestión de riesgos de LA/FT/FP.
En el año 2026 se ajustará a la nueva guía DAFP versión 7, con plazo al septiembre 2026</t>
  </si>
  <si>
    <t>https://diancolombia.sharepoint.com/sites/diannetpruebas/Areas/Carpetas%20Organizacional/Forms/AllItems.aspx?id=%2Fsites%2Fdiannetpruebas%2FAreas%2FCarpetas%20Organizacional%2FNuevos%5FProcesos%2FPlaneaci%C3%B3n%5FEstrategia%5FControl%2FCG%5FPEC%5F0001%2Epdf&amp;parent=%2Fsites%2Fdiannetpruebas%2FAreas%2FCarpetas%20Organizacional%2FNuevos%5FProcesos%2FPlaneaci%C3%B3n%5FEstrategia%5FControl&amp;p=true&amp;ga=1</t>
  </si>
  <si>
    <t>Documentar la metodología para la identificación,  valoración y monitoreo de riesgos de LA/FT/FP.</t>
  </si>
  <si>
    <t>Cartilla metodológica para riesgos de LA/FT/FP</t>
  </si>
  <si>
    <t>El 10 de septiembre de 2025, la Subdirección de Apoyo en la Lucha contra el Delito Aduanero y Fiscal remitió al Subdirector de Procesos el proyecto de la cartilla de gestión de riesgos LA/FT/FP, con el fin de iniciar el proceso de revisión correspondiente.
Posteriormente, el 15 de septiembre de 2025, el DAFP llevó a cabo el lanzamiento de la nueva Guía para la Gestión Integral de Riesgos versión 7 (V7), lo que implica la necesidad de realizar una revisión adicional de la cartilla de gestión de riesgos LA/FT/FP para efectuar los ajustes pertinentes. Por esta razón, el cumplimiento de la actividad se ajusta del 100% al 80%.
Por lo anterior, es necesario cambiar la fecha de finalización de al actividad para el 15/11/2025, para contar con el tiempo suficiente para revisar nuevamente la cartilla, incluir los cambios de Guía para la Gestión Integral de Riesgos versión 7 (V7)</t>
  </si>
  <si>
    <t>https://diancolombia-my.sharepoint.com/:f:/g/personal/acastroc_dian_gov_co/En1eS_ijgtdAn-A_07hJk6sBq80meXEH5KSr7pENr-wTug?e=OzMndZ</t>
  </si>
  <si>
    <t>Atrasada</t>
  </si>
  <si>
    <t>Diseño del Sistema de riesgos de LA/FT/FP</t>
  </si>
  <si>
    <t>Manual del Sistema de administración de riesgos LA/FT/FP</t>
  </si>
  <si>
    <t>Inicia ejecución el 01/10/2025</t>
  </si>
  <si>
    <t>Sin novedad ya que la actividad esta programada para iniciar en octubre de 2025.</t>
  </si>
  <si>
    <t>1.3. Canales de denuncia</t>
  </si>
  <si>
    <t>Incorporar en la política de administración de riesgos para la integridad pública y de LA/FT/FP referencia de los canales institucionales de denuncia.</t>
  </si>
  <si>
    <t>Política de administración de riesgos actualizadas</t>
  </si>
  <si>
    <t>Adelantar el modelamiento a nivel de detalle (subprocesos) del proceso Actuaciones Extensivas que contiene lo establecido en el procedimiento PR-COA/COT-0316 Procedimiento Reporte de Operaciones Sospechosas de LA/FT</t>
  </si>
  <si>
    <t>Vistas de detalle aprobadas</t>
  </si>
  <si>
    <t>Subdirección de Apoyo en la Lucha contra el Delito Aduanero y Fiscal
Subdirección de Procesos</t>
  </si>
  <si>
    <t>Diagnóstico de los canales de denuncia de corrupción de acuerdo con la normativa aplicable entre las cuales se encuentra Guía para la implementación y puesta en marcha de canales de denuncia de corrupción.</t>
  </si>
  <si>
    <t>Documento de diagnostico</t>
  </si>
  <si>
    <t>Subdirección de Servicio al Ciudadano en Asuntos Tributarios  y Coordinación de Canales</t>
  </si>
  <si>
    <t>https://diancolombia-my.sharepoint.com/:w:/g/personal/amendozac_dian_gov_co/ETlA_Wtm28VPln8Y1mVEvv0B1WbVHzmA0OyjkfIsdYSWRQ?e=IMDHaL</t>
  </si>
  <si>
    <t>Sin novedad ya que la actividad esta siendo ejecutada de acuerdo con lo programado.</t>
  </si>
  <si>
    <t>1.4. Debida diligencia</t>
  </si>
  <si>
    <t>Incorporar en la política de administración de riesgos para la integridad pública y de LA/FT/FP la referencia de los procesos de debida diligencia para el conocimiento de la contraparte.</t>
  </si>
  <si>
    <t>Adelantar el modelamiento a nivel de detalle (subprocesos) del proceso Administración del Talento Humano que contiene lo establecido en el procedimiento PR-TAH-0061 Vinculación de Personal incorporando la debida diligencia</t>
  </si>
  <si>
    <t>Subdirección de Empleo Público
Subdirección de Procesos</t>
  </si>
  <si>
    <t xml:space="preserve">https://diancolombia-my.sharepoint.com/:f:/g/personal/pmalagong_dian_gov_co/EpfOtVZJEkVDtlufNwKywTcBH45fdGGz0PLWlOvIrfMQNA?e=2qJgI7
</t>
  </si>
  <si>
    <t>Adelantar el modelamiento a nivel de detalle (subprocesos) del proceso Adquisiciones que contiene lo establecido en los documentos MN-ADF-0013 Manual de Contratación, PR-ADF-0278 Elaboración y actualización del plan anual de adquisiciones, PR-ADF-0433 Procedimiento Etapa Contractual, PR-ADF-0435 – Procedimiento Etapa Precontractual, PR-ADF-0434 – Procedimiento Etapa Poscontractual, CT-ADF-0109 – Cartilla de supervisión y/o interventoría, IN-ADF-0087 Modificación de contratos,IN-ADF-0088- Proceso sancionatorio y el IN-ADF-0226- Modalidades de selección, incorporando la debida diligencia.</t>
  </si>
  <si>
    <t>Subdirección de Compras y Contratos
Subdirección de Procesos</t>
  </si>
  <si>
    <t xml:space="preserve">2. Redes y Articulación </t>
  </si>
  <si>
    <t>2.1 Redes internas</t>
  </si>
  <si>
    <t>Evaluar la necesidad de crear redes internas para el desarrollo los contenidos del Programa de Transparencia, en caso positivo, identificar su conformación, roles y responsables, así como las tareas asignadas y los lineamientos sobre su funcionamiento.</t>
  </si>
  <si>
    <t>Documento de evaluación</t>
  </si>
  <si>
    <t>https://diancolombia.sharepoint.com/:f:/s/Sub-Plan-Cump/ErKCuhjL9CJMp3XfaY6WklwB1yf_GZWBy6SoCJJO2jHczg?e=mL86mp</t>
  </si>
  <si>
    <t xml:space="preserve">2.2 Redes externas </t>
  </si>
  <si>
    <t>Elaborar el Mapa de redes externas (Internacionales y Nacionales) y su articulación</t>
  </si>
  <si>
    <t>Mapa de redes y articulación</t>
  </si>
  <si>
    <t xml:space="preserve">Elaborar un documento de lineamientos para elaboración, actualización y publicación del Mapa de redes externas y articulación y para el envío de reportes. </t>
  </si>
  <si>
    <t>Documento elaborado y aprobado</t>
  </si>
  <si>
    <t>3. Modelo Estado Abierto</t>
  </si>
  <si>
    <t xml:space="preserve">3.1 Acceso a la información pública y transparencia
</t>
  </si>
  <si>
    <t>Adelantar el modelamiento a nivel de detalle del proceso Comunicación que contiene lo establecido en el Procedimiento PR-PEC-0247  Comunicación Externa (subprocesos). También del Protocolo de Gestión de Comunicaciones en momentos de crisis (OD-PEC-0002 de 2022)</t>
  </si>
  <si>
    <t>Oficina de Comunicaciones Institucionales
Subdirección de Procesos</t>
  </si>
  <si>
    <t>https://diancolombia.sharepoint.com/sites/diannetpruebas/Areas/Carpetas%20Organizacional/Forms/AllItems.aspx?id=%2Fsites%2Fdiannetpruebas%2FAreas%2FCarpetas%20Organizacional%2FNuevos%5FProcesos%2FPlaneaci%C3%B3n%5FEstrategia%5FControl%2FOD%5FPEC%5F0002%2Epdf&amp;parent=%2Fsites%2Fdiannetpruebas%2FAreas%2FCarpetas%20Organizacional%2FNuevos%5FProcesos%2FPlaneaci%C3%B3n%5FEstrategia%5FControl&amp;p=true&amp;ga=1
https://diancolombia-my.sharepoint.com/:b:/g/personal/jveleza_dian_gov_co/EWjb2_2No6BJjl7Gy-tce6oBt568HrEkuhmjEy5CzVljsQ?e=6icBlw</t>
  </si>
  <si>
    <t>Actualización del Esquema de Publicación de Información en el botón de Transparencia.</t>
  </si>
  <si>
    <t>Esquema de Publicación de Información actualizado</t>
  </si>
  <si>
    <t>NA</t>
  </si>
  <si>
    <t>Andrea Moreno</t>
  </si>
  <si>
    <t>Se recomienda realizar las gestiones que se requieran para ejecutar la actividad dentro del plazo, ya que vence el próximo 31 de diciembre de 2025.</t>
  </si>
  <si>
    <t>Adelantar el modelamiento a nivel de detalle (subprocesos) del proceso Desarrollo de Escenarios de Interacción que contiene las  Reglas de negocio del acorde con  los documentos PR-CAC-0043 Peticiones, quejas, sugerencias, reclamos, felicitaciones y denuncias y CT-CAC-0004 Uso del SIE Servicio Informático Electrónico PQS, peticiones, queja, sugerencias, reclamos y denuncias.</t>
  </si>
  <si>
    <t>Subdirección de Servicio al Ciudadano en asuntos tributarios - Coordinación de PQRS
Subdirección de Procesos</t>
  </si>
  <si>
    <t xml:space="preserve">fecha de inicio 1 de noviembre </t>
  </si>
  <si>
    <t>Sin novedad ya que las actividades están programadas para iniciar en noviembre de 2025.</t>
  </si>
  <si>
    <t>Actualizar la Circular 0026 de 2020 "Criterios para atender las Solicitudes de Acceso a la Información Pública".</t>
  </si>
  <si>
    <t>Circular actualizada</t>
  </si>
  <si>
    <t>Oficina de Seguridad de la Información
Dirección de Gestión Jurídica</t>
  </si>
  <si>
    <t>31-dic-2025</t>
  </si>
  <si>
    <t>https://diancolombia.sharepoint.com/sites/OSI/01_DOCUMENTACIN OSI/Forms/AllItems.aspx?id=%2Fsites%2FOSI%2F01%5FDOCUMENTACIN%20OSI%2F100202252%5FOficina%5Fde%5FSeguridad%5Fde%5Fla%5FInformacion%20PREAPROBADA%2FXXX%5FINFORMES%2FXXX%5FYY%5FInformes%5Fde%5FGestion%2F2025%5F100202252%5FXXX%5FYY%5FPrograma%5FTransparencia%5FEtica%5FPublica&amp;viewid=6f82a83b%2D677b%2D4dcd%2Dbd13%2Dcf592e4120b9&amp;FolderCTID=0x01200089F361559AEA9C46A73820D434F0994F&amp;CT=1699366792343&amp;OR=OWA%2DNT&amp;CID=8f679e72%2Dab59%2D9faa%2D7b2b%2D89b1af2f5806</t>
  </si>
  <si>
    <t>Adelantar el modelamiento a nivel de detalle del proceso Comunicación que contiene lo establecido en el Procedimiento PR-PEC-0247  Comunicación Externa (subprocesos)  y CT-PEC-0087 Cartilla Técnicas y Herramientas de Comunicaciones.</t>
  </si>
  <si>
    <t xml:space="preserve">El proceso de comunicación quedó integrado en uno solo (interna y externa) y el modelamiento de este ya está en un 95%.
La cartilla Técnicas y Herramientas de Comunicaciones no se va a modelar.
</t>
  </si>
  <si>
    <t>https://diancolombia-my.sharepoint.com/:b:/g/personal/jveleza_dian_gov_co/EU4FlwGCdjFKghBJIaNTZXABweuwSUKMuyLtN_p80Se6jg?e=ykep1W
https://diancolombia.sharepoint.com/sites/diannetpruebas/Areas/Carpetas%20Organizacional/Forms/AllItems.aspx?id=%2Fsites%2Fdiannetpruebas%2FAreas%2FCarpetas%20Organizacional%2FNuevos%5FProcesos%2FPlaneaci%C3%B3n%5FEstrategia%5FControl%2FCT%2DPEC%2D0087%2Epdf&amp;parent=%2Fsites%2Fdiannetpruebas%2FAreas%2FCarpetas%20Organizacional%2FNuevos%5FProcesos%2FPlaneaci%C3%B3n%5FEstrategia%5FControl&amp;p=true&amp;ga=1</t>
  </si>
  <si>
    <t>Adelantar el modelamiento a nivel de detalle (subprocesos) del proceso Seguridad y Privacidad de la Información que contiene lo establecido en los documentos: 
PR-IIT-0366 Procedimiento Gestión de Activos de Información.</t>
  </si>
  <si>
    <t>Oficina de Seguridad de Información
Subdirección de Procesos</t>
  </si>
  <si>
    <t>Actualizar los siguientes seis (6) documentos  del proceso Seguridad y Privacidad de la Información:
CT-IIT-0132 Cartilla de Gestión de Riesgos de Seguridad de la Información v.2 del 07-dic-2023
CT-IIT-0138 Guía para el uso aceptable de activos de información, 
CT-IIT-0079 Cartilla para la gestión de activos de información, 
CT-IIT-0101 Guía para la generación de instrumentos de gestión de la información pública (Ley 1712 de 2014), 
MN-IIT-0072 Manual de Políticas y lineamientos de Seguridad de la información, MN-IIT-0062 Manual para la protección de datos personales.</t>
  </si>
  <si>
    <t>Actualización de documentos</t>
  </si>
  <si>
    <t xml:space="preserve">Actualización de los instrumentos de gestión de la información (Registro de activos de información y el índice de información clasificada y reservada) </t>
  </si>
  <si>
    <t>Instrumento actualizado y publicado en página web</t>
  </si>
  <si>
    <t>Oficina de Seguridad de la Información</t>
  </si>
  <si>
    <t>2-ene-26
1-jul-26</t>
  </si>
  <si>
    <t>30-jun-26
31-dic-26</t>
  </si>
  <si>
    <t>Actividad a iniciarse en el 2026.</t>
  </si>
  <si>
    <t>Sin novedad ya que la actividad esta programada para iniciar en la vigencia 2026.</t>
  </si>
  <si>
    <t>Actualización de la Res. 000033_08062017
Se adoptan los Instrumentos Gestión Información</t>
  </si>
  <si>
    <t>Resolución actualizada</t>
  </si>
  <si>
    <t xml:space="preserve">Verificar el cumplimiento de los requerimientos del ITA de acuerdo con Matriz vigilancia del cumplimiento normativo de la Ley 1712 de 2014 - Versión 2023 </t>
  </si>
  <si>
    <t>Informe semestral</t>
  </si>
  <si>
    <t>Estado Abierto - ITA</t>
  </si>
  <si>
    <t>Inicia ejecución la vigencia 2026</t>
  </si>
  <si>
    <t>Sin novedad ya que las actividades están programadas para iniciar en la vigencia 2026.</t>
  </si>
  <si>
    <t>3.2. Integridad pública y cultura de la legalidad</t>
  </si>
  <si>
    <t>Adelantar el modelamiento a nivel de detalle (procesos-subprocesos) del Macroproceso Gestión del Talento Humano que incorpora lo establecido en el procedimiento PR-TAH-252 Gestión Ética, con lineamientos sobre la formulación y modificación del código de integridad de la DIAN.</t>
  </si>
  <si>
    <t>Dirección de Gestión Corporativa
Subdirección de Desarrollo del Talento Humano
Subdirección de Procesos</t>
  </si>
  <si>
    <t>Teniendo en cuenta que el inicio de esta actividad está programada para el 1 de junio de 2026, solo se podrá entregar un reporte de avance relacionado de forma posterior.</t>
  </si>
  <si>
    <t>3.3. Dialogo y corresponsabilidad</t>
  </si>
  <si>
    <t>Adelantar el modelamiento a nivel de detalle del subprocesos Desarrollo de Escenarios de Participación Ciudadana del proceso Desarrollo de Escenarios de Interacción que incorpora actividades para garantizar el control social eficiente,  una participación incidente y una rendición de cuentas eficaz.</t>
  </si>
  <si>
    <t>Subdirección de Planeación y Cumplimiento
Subdirección de Procesos</t>
  </si>
  <si>
    <t>Estado Abierto - Modelamiento</t>
  </si>
  <si>
    <t>Se recomienda realizar las gestiones que se requieran para ejecutar la actividad dentro del plazo, ya que vence el próximo 31 de octubre de 2025.</t>
  </si>
  <si>
    <t>4. Iniciativas adicionales</t>
  </si>
  <si>
    <t>4.1 Componente Transversal del Programa de Transparencia y de Ética Pública (PTEP)</t>
  </si>
  <si>
    <t>Documentar actividades de formulación, validación, consolidación, aprobación, publicación, modificación y reformulación del PTEP y del Plan de Ejecución y Monitoreo</t>
  </si>
  <si>
    <t>Documentación de actividades aprobadas y publicadas</t>
  </si>
  <si>
    <t>Inic adic - Documentación</t>
  </si>
  <si>
    <t>Solicitar a la Subdirección de Escuela de Impuestos y Aduanas incluir actividades de capacitación para la vigencia 2026 sobre el Programa de Transparencia y Ética Pública (PTEP) de la DIAN y la Estrategia institucional para la lucha contra la corrupción 2025-2026</t>
  </si>
  <si>
    <t>Correo electrónico de solicitud formal de necesidades de capacitación</t>
  </si>
  <si>
    <t>Inic adic - Sol PIC 2026</t>
  </si>
  <si>
    <t>Incluir en el Plan Institucional de Capacitación (PIC) 2026, actividades para difundir y apropiar los contenidos del Programa de Transparencia y Ética Pública (PTEP) de la DIAN y la Estrategia institucional para la lucha contra la corrupción 2025-2026 y presentar aprobación a CIGD</t>
  </si>
  <si>
    <t>Documento del PIC con actividades para difundir el  PTEP</t>
  </si>
  <si>
    <t>Subdirección Escuela de 
Impuestos y Aduanas</t>
  </si>
  <si>
    <t>https://diancolombia-my.sharepoint.com/:x:/g/personal/lcamelop_dian_gov_co/ESJr4QV9jb5LoDlcSzkSrpgBizTGCiQDlXT-M1niQuyVMA?e=EdCqPv</t>
  </si>
  <si>
    <r>
      <t xml:space="preserve">Realizar con motivo del día nacional (18-ago) e internacional (9-dic) de lucha contra la corrupción, campañas de difusión, al </t>
    </r>
    <r>
      <rPr>
        <u/>
        <sz val="11"/>
        <rFont val="Calibri"/>
        <family val="2"/>
        <scheme val="minor"/>
      </rPr>
      <t>interior y exterior</t>
    </r>
    <r>
      <rPr>
        <sz val="11"/>
        <rFont val="Calibri"/>
        <family val="2"/>
        <scheme val="minor"/>
      </rPr>
      <t xml:space="preserve"> de la entidad sobre el PTEP, su respectivo Plan de Ejecución y Monitoreo.</t>
    </r>
  </si>
  <si>
    <t>Campañas de Difusión</t>
  </si>
  <si>
    <t>Dirección de Gestión Corporativa
Subdirección de Planeación y Cumplimiento</t>
  </si>
  <si>
    <t>https://diancolombia.sharepoint.com/sites/diannetpruebas/Paginas/Politica-Integridad.aspx</t>
  </si>
  <si>
    <t>Área encargada de liderar la Política de Transparencia</t>
  </si>
  <si>
    <t>4.2 Estrategia Anticorrupción Asociada al Narcotráfico</t>
  </si>
  <si>
    <t>Mesas regionales anticontrabando, para articular esfuerzos sector público-privado en la lucha contra el fenómeno del contrabando en  5 regiones del país que agrupan el territorio aduanero nacional; Caribe, centro, eje cafetero y Antioquia,  nororiente y suroccidente.</t>
  </si>
  <si>
    <t>Mesas regionales ejecutadas</t>
  </si>
  <si>
    <t>Subdirección de Fiscalización Aduanera - Direcciones seccionales Aduaneras y mixtas</t>
  </si>
  <si>
    <t>https://diancolombia.sharepoint.com/:f:/s/Sub-Fisc-Aduanera/EjmOn0PniZlAl4zlwDasaW8BpENAS2Xom6_V7M_Pa76kfg?email=scelis%40dian.gov.co&amp;e=ybNWgg</t>
  </si>
  <si>
    <t>El área responsable realizará las actividades entre noviembre a diciembre 2025, por lo anterior, se recomienda priorizar su ejecución.</t>
  </si>
  <si>
    <t>4.3 Iniciativas de lucha contra la corrupción relacionada con la deforestación</t>
  </si>
  <si>
    <r>
      <rPr>
        <b/>
        <sz val="11"/>
        <color rgb="FF000000"/>
        <rFont val="Calibri"/>
        <family val="2"/>
        <scheme val="minor"/>
      </rPr>
      <t xml:space="preserve">Iniciativa aduanas verdes. 
</t>
    </r>
    <r>
      <rPr>
        <sz val="11"/>
        <color rgb="FF000000"/>
        <rFont val="Calibri"/>
        <family val="2"/>
        <scheme val="minor"/>
      </rPr>
      <t>Mesas de trabajo con entidades de control para fortalecer cooperación interinstitucional para aportar significativamente a un control aduanero mas eficiente, en donde se prevenga el comercio ilícito de mercancías sensibles al medio ambiente.</t>
    </r>
  </si>
  <si>
    <t>Mesas de trabajo propuestas realizadas</t>
  </si>
  <si>
    <t>Subdirección de Servicio de Facilitación al Comercio Exterior</t>
  </si>
  <si>
    <t>https://diancolombia-my.sharepoint.com/:u:/g/personal/sguautab_dian_gov_co/Eak4EdzRlU5EhYSY1dX2K5UB2srg0fuEQDgbaw4T2Io9zg?e=EkS3Bv</t>
  </si>
  <si>
    <r>
      <rPr>
        <b/>
        <sz val="11"/>
        <color rgb="FF000000"/>
        <rFont val="Calibri"/>
        <family val="2"/>
        <scheme val="minor"/>
      </rPr>
      <t>Iniciativa Aduanas verde</t>
    </r>
    <r>
      <rPr>
        <sz val="11"/>
        <color rgb="FF000000"/>
        <rFont val="Calibri"/>
        <family val="2"/>
        <scheme val="minor"/>
      </rPr>
      <t>s. Plan Piloto en el Convenio Internacional de Tráfico de Especies amenazadas de flora y fauna silvestre - CITES.</t>
    </r>
  </si>
  <si>
    <t xml:space="preserve"> Implementación de plan piloto del convenio CITES en una dirección seccional del nivel nacional</t>
  </si>
  <si>
    <t>Subdirección de Servicio de Facilitación al Comercio Exterior
Dirección Seccional de Impuestos y Aduanas de Ipiales</t>
  </si>
  <si>
    <t>https://diancolombia-my.sharepoint.com/:u:/g/personal/sguautab_dian_gov_co/Eak4EdzRlU5EhYSY1dX2K5UB2srg0fuEQDgbaw4T2Io9zg?e=zJRPOl
https://www.dian.gov.co/Prensa/Paginas/NG-DIAN-inicio-plan-piloto-de-Aduanas-Verdes-en-Ipiales-con-el-control-de-mercancias-de-fauna-y-flora.aspx</t>
  </si>
  <si>
    <t>Sandra Celis</t>
  </si>
  <si>
    <t>Sin novedad, la actividad culminó en el tiempo programado.</t>
  </si>
  <si>
    <t>Iniciativa Aduanas verdes. Plan Piloto en  Convenio por definir</t>
  </si>
  <si>
    <t xml:space="preserve"> Implementación de plan piloto del convenio por definir  en una dirección seccional del nivel nacional</t>
  </si>
  <si>
    <t>Subdirección de Servicio de Facilitación al Comercio Exterior
Dirección Seccional de Impuestos y Aduanas por definir</t>
  </si>
  <si>
    <t>4.4 Acuerdo Final para la Terminación del Conflicto y la Construcción de una Paz Estable y Duradera</t>
  </si>
  <si>
    <t>Elaborar Informe de las acciones  que ha venido desarrollando la DIAN,  que aunque no son obligaciones explícitas del Acuerdo de Paz ni de los decretos reglamentarios, se han realizado en el marco de las competencias legales, con el propósito de contribuir a la construcción de paz</t>
  </si>
  <si>
    <t>Informe elaborado y publicado en el SIRCAP y pagina web de la Entidad</t>
  </si>
  <si>
    <t>4.5 Políticas de servicio a las ciudadanías, racionalización de trámites y participación ciudadana en la gestión pública</t>
  </si>
  <si>
    <t>Adelantar el modelamiento a nivel de detalle (subprocesos) del proceso Desarrollo de Escenarios de Interacción  que contiene las  Reglas de negocio del acorde con  los documentos PR-CAC-0265 Atención en canales y el PR-CAC-0325 Ejecución de campañas a través de los diferentes canales de servicio y PR-CAC-0383 Identificación y cierre de brechas de servicio</t>
  </si>
  <si>
    <t>Subdirección de Servicio al Ciudadano en Asuntos Tributarios
Subdirección de Procesos</t>
  </si>
  <si>
    <t>Adelantar el modelamiento a nivel de detalle (subprocesos) del proceso Estándares para el Relacionamiento  que contiene lo relacionado con el seguimiento a las estrategias y escenarios de relacionamiento con el ciudadano.</t>
  </si>
  <si>
    <t>Adelantar el modelamiento a nivel de detalle (subprocesos) del proceso Estándares para el Relacionamiento  que contiene lo establecido en el PR-IIT-0342 Procedimiento Gestión de Trámites, Otros Procedimientos Administrativos (OPA) y/o Consultas de Acceso a la Información Pública (CAIP)</t>
  </si>
  <si>
    <t>https://diancolombia-my.sharepoint.com/:f:/g/personal/elealv_dian_gov_co/EmgFSClu4PtIlXdY8cTDrsUBB4LfPhCoGlw0Eg5oBtVBGg?e=c8UPN8</t>
  </si>
  <si>
    <t>Sin novedad ya que la actividad se ejecutó.</t>
  </si>
  <si>
    <t xml:space="preserve">Monitoreo cuatrimestral a la Estrategia de Racionalización de Tramites </t>
  </si>
  <si>
    <t>Reporte de monitoreo cuatrimestral</t>
  </si>
  <si>
    <t>1-ago-25
1-dic-25</t>
  </si>
  <si>
    <t>30-ago-25
31-dic-25</t>
  </si>
  <si>
    <t>1-may-25
1-sep-25</t>
  </si>
  <si>
    <t>https://diancolombia-my.sharepoint.com/:f:/g/personal/drojasb_dian_gov_co/EoyuB-0sjApMpu8luLmqyeEBL7YY09j1kJwywmeZDFQl3w?e=59viYD</t>
  </si>
  <si>
    <t>El avance cuantitativo no corresponde con la meta establecida, por lo tanto se recomienda verificar dicho valor.</t>
  </si>
  <si>
    <t>1-abr-26
1-ago-26
1-dic-26</t>
  </si>
  <si>
    <t>30-abr-26
30-ago-26
31-dic-26</t>
  </si>
  <si>
    <t>La estrategia de racionalización, se deberá formular en el mes de enero de 2026 para realizar los seguimientos correspondientes</t>
  </si>
  <si>
    <t>Informe del monitoreo trimestral a las acciones de participación ciudadana en la gestión pública</t>
  </si>
  <si>
    <t>Informe de monitoreo trimestral</t>
  </si>
  <si>
    <t>1-jul-25
1-oct-25</t>
  </si>
  <si>
    <t>21-jul-25
21-oct-25</t>
  </si>
  <si>
    <t>https://www.dian.gov.co/dian/rendicioncuentas/RendicionCuentasCiudadania/RendicionCuentas2025/Registro-acciones-participacion-ciudadana-rendicion-cuentas-trim2-2025.pdf</t>
  </si>
  <si>
    <t>2-ene-26
1-abr-26
1-jul-26
1-oct-26</t>
  </si>
  <si>
    <t>21-ene-26
21-abr-26
21-jul-26
21-oct-26</t>
  </si>
  <si>
    <t>Informe monitoreo a la Estrategia de Rendición de Cuentas</t>
  </si>
  <si>
    <t>Informe anual de la Estrategia de Rendición de Cuentas</t>
  </si>
  <si>
    <t>fecha de inicio 1 diciembre</t>
  </si>
  <si>
    <t>Sin novedad ya que las actividades están programadas para iniciar en diciembre de 2025.</t>
  </si>
  <si>
    <t>Tematica</t>
  </si>
  <si>
    <t>Cantidad de actividades</t>
  </si>
  <si>
    <t>Dependencia</t>
  </si>
  <si>
    <t>Distribución</t>
  </si>
  <si>
    <t>Inicio 2025</t>
  </si>
  <si>
    <t>Finalización 2025</t>
  </si>
  <si>
    <t>Finalización 2026</t>
  </si>
  <si>
    <t>Total</t>
  </si>
  <si>
    <t>GdR</t>
  </si>
  <si>
    <t>Estado Abierto</t>
  </si>
  <si>
    <t>Iniciat Adici</t>
  </si>
  <si>
    <t>Subtotal</t>
  </si>
  <si>
    <t>TOTAL</t>
  </si>
  <si>
    <t>Ana Maria Perdomo - Javier Posada</t>
  </si>
  <si>
    <t>Andrea Moreno - Sandra Celis</t>
  </si>
  <si>
    <t>Subdirección de Servicio al Ciudadano en Asuntos Tributarios</t>
  </si>
  <si>
    <t>Subdirección de Empleo Público</t>
  </si>
  <si>
    <t>Subdirección de Compras y Contratos</t>
  </si>
  <si>
    <t>Dirección de Gestión Jurídica</t>
  </si>
  <si>
    <t>Dirección de Gestión Corporativa</t>
  </si>
  <si>
    <t xml:space="preserve">
Subdirección de Desarrollo del Talento Humano</t>
  </si>
  <si>
    <t>Subdirección Escuela de Impuestos y Aduanas</t>
  </si>
  <si>
    <t>Subdirección de Fiscalización Aduanera</t>
  </si>
  <si>
    <t>CONTROL DE  CAMBIOS AL DOCUMENTO</t>
  </si>
  <si>
    <t xml:space="preserve">Fecha </t>
  </si>
  <si>
    <t xml:space="preserve">Cambios Introducidos </t>
  </si>
  <si>
    <r>
      <t>Documento inicial aprobado por el Comité Institucional de Gestión y Desempeño el</t>
    </r>
    <r>
      <rPr>
        <sz val="12"/>
        <rFont val="Calibri"/>
        <family val="2"/>
        <scheme val="minor"/>
      </rPr>
      <t xml:space="preserve"> 01 de agosto de 2025.</t>
    </r>
  </si>
  <si>
    <t>Las áreas responsables han iniciado la ejecución de las actividades establecidas en el PTEP y su plan de ejecución y monitoreo, tal como se indica en el presente informe.</t>
  </si>
  <si>
    <t>Angela Márquez</t>
  </si>
  <si>
    <t>El 09 de julio de 2025  se socializó el informe de riesgos correspondiente al primer cuatrimestre 2025.
A la fecha se encuentra en elaboración el informe correspondiente al segundo cuatrimestre 2025</t>
  </si>
  <si>
    <t>Se cuenta con un primer borrador del documento Diagnóstico, el cual debe ser desarrollado y consolidado.</t>
  </si>
  <si>
    <t xml:space="preserve">De acuerdo con la nueva metodología BPMN, este proceso cuenta con 18 subprocesos, de los cuales dos (2) de ellos se relacionan con el tema de la provisión. </t>
  </si>
  <si>
    <t>El avance del modelamiento a nivel de detalle del proceso de “Gestión Contractual” y los subprocesos de “Plan anual de adquisiciones, Etapa Precontractual, Etapa Contractual, Etapa Poscontractual, modificación de contratos, sancionatorio y declaratoria”, ya fueron desarrollados en su totalidad conforme a los procedimientos establecidos por la Subdirección de Compras y Contratos  y actualmente se encuentran en proceso de revisión y firma por parte de la Subdirectora de dicha dependencia.</t>
  </si>
  <si>
    <t>Sin novedad ya que la actividad está siendo ejecutada de acuerdo con lo programado.</t>
  </si>
  <si>
    <t xml:space="preserve"> En el mes de mayo de 2025 la Subdirección de Planeación y Cumplimiento (SPYC),  elaboró una encuesta a modo de diagnóstico del Programa de Transparencia y Etica Pública-PTEP,  en el cual se recolectó información de las redes internas existentes en la entidad. Dicha información fue validada con los enlaces de planeación de las direcciones y oficinas para determinar las redes internas vigentes. Posteriormente se realizó su clasificación en temáticas tales como Gestión del Riesgo, Promoción de la Transparencia y Gestión Ética.</t>
  </si>
  <si>
    <t>La Subdirección de Planeación y Cumplimiento (SPYC) distribuyó su equipo  para acompañar a las direcciones, subdirecciones y oficinas a fin de iniciar el levantamiento de información que permita la construcción del mapa de redes externas, encontrándose  en proceso de recibir la información de las áreas sobre las redes existentes y los datos requeridos.</t>
  </si>
  <si>
    <t>El Protocolo de gestión de crisis ya se encuentra 100% actualizado y publicado.
Por otra parte, el proceso de comunicación quedó integrado en uno solo (interna y externa) y su modelamiento se encuentra en un 95%</t>
  </si>
  <si>
    <t>Se efectuó acercamiento con la Subdirección de Planeación y Cumplimiento y con la Oficina de Seguridad de la Información, para determinar la responsabilidad de las diferentes áreas, entendiendo que en la publicación de contenidos intervienen diferentes áreas de acuerdo con su misionalidad y alcance.</t>
  </si>
  <si>
    <t>La Dirección de Gestión Jurídica y la Oficina de Seguridad de la Información adelantaron reuniones por separado  y en conjunto para revisar el tema.</t>
  </si>
  <si>
    <t xml:space="preserve">Por parte de la Subdirección de Procesos y la Oficina de Seguridad de la Información, se viene desarrollando el modelamiento del Proceso de Seguridad de la Información junto con sus respectivos subprocesos. </t>
  </si>
  <si>
    <t>Por parte de la Subdirección de Procesos y la Oficina de Seguridad de la Información, se viene desarrollando la actualización de los documentos asociados a Seguridad de la Información.</t>
  </si>
  <si>
    <t>Con respecto a la actualización de la Resolución 033 de 2017 de adopción de los instrumentos de gestión de la información pública, ésta depende de la gestión y participación de las Direcciones de Gestión Jurídica, Fiscalización, Innovación y Tecnología, Corporativa, y el Despacho de Dirección General (dependencias mencionadas en la resolución 033 de 2017). No obstante, la Oficina de Seguridad de la Información_OSI  generó un documento preliminar de actualización de dicha resolución.  La OSI participará en las sesiones de trabajo requeridas para esta actividad.</t>
  </si>
  <si>
    <t>La Subdirección de Planeación y Cumplimiento realizó la verificación del cumplimiento de los  requerimientos del ITA de acuerdo con Matriz vigilancia del cumplimiento normativo de la Ley 1712 de 2014 - Versión 2023, registrando la información en el aplicativo de la Procuraduría General de la Nación, tal como consta en certificado del 29-ago-25 expedido por el aplicativo ITA.</t>
  </si>
  <si>
    <t>La Subdirección de Planeación y Cumplimiento (SPYC) participó en el modelamiento a nivel de detalle del subprocesos Desarrollo de Escenarios de Participación Ciudadana, que hace parte del proceso Desarrollo de Escenarios de Interacción, en el cual se incorporaron actividades para garantizar el control social eficiente,  una participación incidente y una rendición de cuentas eficaz. 
Por lo anterior, la Subdirección de Procesos envió a todas las dependencias participantes, para revisión y firma,  las vistas de detalle las cuales se vienen avalando.</t>
  </si>
  <si>
    <t>Sandra Celis
Angela Márquez</t>
  </si>
  <si>
    <t>La Subdirección de Planeación y Cumplimiento (SPYC) elaboró un documento preliminar en el que establece directrices para la formulación, validación, consolidación, aprobación, publicación, modificación y reformulación del PTEP y del Plan de Ejecución y Monitoreo, el cual esta siendo revisado por el equipo de trabajo de la SPYC.</t>
  </si>
  <si>
    <t>La Subdirección de Planeación y Cumplimiento (SPYC) solicitó mediante correo electrónico el 29-ago-25 a la Subdirección de Escuela de Impuestos y Aduanas, incluir actividades de capacitación para la vigencia 2026, relacionadas con el Programa de Transparencia y Ética Pública (PTEP) de la DIAN y la Estrategia institucional para la lucha contra la corrupción 2025-2026. En el mes de septiembre de 2025, diligenció y remitió a la Escuela de Impuestos y Aduanas  formulario de necesidades con información especifica.</t>
  </si>
  <si>
    <t>De conformidad con la metodología para la formulación del Plan Institucional de Capacitación - PIC 2026, la Subdirección de Planeación y Cumplimiento reportó en las necesidades de capacitación el Programa de Transparencia y Ética Pública (PTEP). Con esa información base se trabajará en la estructuración de la actividad académica en la vigencia 2026, teniendo en cuenta definir contenidos, alcance, objetivos, metodología y modalidad de desarrollo.</t>
  </si>
  <si>
    <t>Entre el 19 y el 22 de Agosto pasados,  se realizó la Semana de Experiencias significativas de Transparencia, Etica e Integridad y Anticorrupción en la DIAN, semana TEA 2025, espacio que contó con la participación virtual y presencial de más de 2600 servidores públicos a nivel nacional, evento que sirvió de marco para conmemorar el Día Nacional de la Lucha contra la Corrupción, así como para lanzar el Programa de Transparencia y Ética Pública PTEP 2025-2026 de la DIAN. Esta semana contó con la participación de conferencistas nacionales e internacionales y cuyas grabaciones se encuentran disponibles en la Diannet para todos los servidores públicos de la Entidad.</t>
  </si>
  <si>
    <t>Para los meses de noviembre y diciembre de 2025 se realizarán mesas de SEGUIMIENTO, las cuales permitirán monitorear las actuaciones realizadas.</t>
  </si>
  <si>
    <t xml:space="preserve">
En el marco de las mesas de trabajo para el año 2025, se han llevado a cabo las siguientes:
1.	CITES (Dirección Seccional de Impuestos y Aduanas de Ipiales), Ministerio de Medio Ambiente,  el día 07 de enero 2025.
2.	Construcción de módulos de estudio dirigido a funcionarios de Ipiales, el 14 de febrero de 2025.
3.	 Mesa de trabajo con ANLA y Minambiente sobre convenio No CITES, el 27 de febrero de 2025.
4.	Mesa de trabajo DIAN, ANLA, MinAmbiente,  el 26 de marzo de 2025.
5.	Mesa de trabajo con la CAR cumbre internacional, el 14 de abril de 2025.
6.	Mesa de trabajo con la UTO para organización plan de trabajo Montreal,  el 06 de mayo de 2025,
7.	Mesa de trabajo interna con Laboratorio Aduanero y SSFCE,  el 13 de mayo de 2025.
8.	Mesa de trabajo con la CAR,  el 15 de mayo de 2025. 
9.	Taller de validación proyecto "fortalecimiento de la cadena de valor para la gestión de los RAEE en Colombia con Min Ambiente y programa de las NacionesUunidas para el desarrollo PNUD,  el 15 de mayo de 2025.
10.	Mesa de trabajo con Zona Franca Tocancipá virtual,  el  09 de junio 2025. 
11.	 Reunión con el Ministerio de Ambiente y Desarrollo Sostenible y la Autoridad de Licencias Ambientales para presentación de cifras de plásticos convenio Basilea, el  1 de julio de 2025.
12.	 Se convocó sesión de práctica tamizaje con la Subdirección de la Técnica Aduanera, Fiscalización Aduanera y Subdirección de Programas y Riesgos, Ministerio de Ambiente y Desarrollo Sostenible y la Autoridad Nacional de Licencias Ambientales,  el  11 de julio de 2025.
13.	Reunión interna con el área de Administrativa de la Seccional Aduanas Bogotá para organizar las futuras capacitaciones precedidas por Secretaría de Ambiente, el día 14 de julio de 2025.
14.	Reunión de articulación interinstitucional para iniciar capacitaciones con el GIT de Zona Franca de Bogotá, el día 15 de julio de 2025.
15.	Por solicitud de Cali sesión virtual con funcionarios DIAN y usuarios en aras de presentación y fortalecimiento a la iniciativa Aduanas Verdes el día 23 de julio de 2025.
16.	El día 04 de agosto de 2025 se realizó sesión presencial con MinAmbiente para la construcción de un protocolo Nacional de Exportación Legal y Control del Tráfico Ilegal de Fauna y Flora Silvestre.
17.	Mesa de trabajo y taller tamizaje presencial Zona franca Cartagena los días 21 y 22 de agosto de 2025. 
18.	Mesa de trabajo entre la SSFCE y el Centro de Trazabilidad Aduanera el día 03 de septiembre de 2025.
19.	Mesa práctica taller tamizaje presencial Tocancipá el día 10 de septiembre de 2025
20.	Mesa de trabajo con la Secretaría Distrital de Ambiente el día 19 de septiembre de 2025
21.	Mesa técnica sobre clasificación residuos plásticos con ANLA y subdirecciones operativas el día 03 de octubre de 2025. </t>
  </si>
  <si>
    <t>Desde el mes de enero del año 2025, se dio inicio a la propuesta de diseño y ejecución de un plan piloto en el convenio CITES,  relacionado con flora y fauna silvestre  (teórico y práctico),  en la Dirección Seccional de Impuestos y Aduanas de Ipiales. Así mismo,  en el marco de este plan piloto, los días 24 y 25 de abril de 2025, se realizó una  mesa interinstitucional y taller práctico en el puente Internacional de Rumichaca,  con funcionarios de la División de Operación Aduanera de la Seccional relacionada anteriormente.</t>
  </si>
  <si>
    <t>La actividad culminó. Se desarrolló el modelamiento a nivel de detalle del subproceso "Definición de la Oferta Institucional de Trámites, OPAs y CAIP" que integran el proceso Estándares para el Relacionamiento, en coherencia con los lineamientos del PR-IIT-0342, el Procedimiento para la creación o modificación estructural de trámites del DAFP (Versión 2: 2022) y la Resolución 455 de 2021.
El anterior ejercicio permitió identificar y documentar las actividades asociadas a la gestión de trámites, OPAs y CAIP, estableciendo sus interrelaciones, responsables y puntos de control, con el fin de fortalecer la trazabilidad y la estandarización del proceso.
El resultado fue validado con los expertos técnicos del proceso y aprobado por el líder del proceso "Subdirector de la SSCAT".</t>
  </si>
  <si>
    <t>Se realizaron dos seguimientos a la estrategia de racionalización de trámites inscrita en el Sistema Ünico de Información de Trámites - SUIT de a Función Pública, quedando pendiente el último seguimiento.</t>
  </si>
  <si>
    <t>La Subdirección de Planeación y Cumplimiento elaboró el informe del monitoreo del segundo trimestre de 2025, con corte a 30 de junio de 2025, para las acciones de participación ciudadana en la gestión pública.</t>
  </si>
  <si>
    <t>Se encuentra en revisión la política por parte de lavado de activos y la Subdirección de Procesos, se realizará mesa de trabajo con el área de lavado de activos el 24 de octubre para definir ajustes iniciales a la política.</t>
  </si>
  <si>
    <t>Angela Marquez</t>
  </si>
  <si>
    <t>De acuerdo con lo indicado por el área responsable, se sugiere al área responsable finalizar la ejecución de la actividad antes de terminar la presente vigencia.
Respecto a lo indicado por el área responsable sobre el cambio de la fecha de finalización, no es posible realizarlo, debido a que fue presentado por fuera de los términos establecidos en los lineamientos del componente transversal, mayo y septiembre.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</si>
</sst>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6"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0"/>
      <name val="Calibri"/>
      <family val="2"/>
      <scheme val="minor"/>
    </font>
    <font>
      <sz val="11"/>
      <color theme="1"/>
      <name val="Calibri"/>
      <family val="2"/>
      <scheme val="minor"/>
    </font>
    <font>
      <sz val="12"/>
      <color theme="1" tint="0.249977111117893"/>
      <name val="Calibri"/>
      <family val="2"/>
      <scheme val="minor"/>
    </font>
    <font>
      <sz val="8"/>
      <name val="Calibri"/>
      <family val="2"/>
      <scheme val="minor"/>
    </font>
    <font>
      <b/>
      <sz val="12"/>
      <color theme="2" tint="-0.749992370372631"/>
      <name val="Calibri"/>
      <family val="2"/>
      <scheme val="minor"/>
    </font>
    <font>
      <sz val="11"/>
      <name val="Calibri"/>
      <family val="2"/>
      <scheme val="minor"/>
    </font>
    <font>
      <u/>
      <sz val="11"/>
      <name val="Calibri"/>
      <family val="2"/>
      <scheme val="minor"/>
    </font>
    <font>
      <sz val="11"/>
      <name val="Aptos Narrow"/>
      <family val="2"/>
    </font>
    <font>
      <sz val="11"/>
      <color rgb="FF000000"/>
      <name val="Calibri"/>
      <family val="2"/>
      <scheme val="minor"/>
    </font>
    <font>
      <b/>
      <sz val="11"/>
      <color rgb="FF000000"/>
      <name val="Calibri"/>
      <family val="2"/>
      <scheme val="minor"/>
    </font>
    <font>
      <b/>
      <sz val="12"/>
      <color theme="1"/>
      <name val="Calibri"/>
      <family val="2"/>
      <scheme val="minor"/>
    </font>
    <font>
      <b/>
      <sz val="12"/>
      <color rgb="FFFF0000"/>
      <name val="Calibri"/>
      <family val="2"/>
      <scheme val="minor"/>
    </font>
    <font>
      <sz val="11"/>
      <color theme="1"/>
      <name val="Calibri"/>
      <family val="2"/>
    </font>
    <font>
      <u/>
      <sz val="11"/>
      <color rgb="FF0070C0"/>
      <name val="Calibri"/>
      <family val="2"/>
      <scheme val="minor"/>
    </font>
    <font>
      <u/>
      <sz val="12"/>
      <color theme="10"/>
      <name val="Calibri"/>
      <family val="2"/>
      <scheme val="minor"/>
    </font>
    <font>
      <sz val="12"/>
      <name val="Calibri"/>
      <family val="2"/>
      <scheme val="minor"/>
    </font>
    <font>
      <b/>
      <sz val="11"/>
      <name val="Calibri"/>
      <family val="2"/>
      <scheme val="minor"/>
    </font>
    <font>
      <u/>
      <sz val="11"/>
      <color theme="10"/>
      <name val="Calibri"/>
      <family val="2"/>
      <scheme val="minor"/>
    </font>
    <font>
      <sz val="11"/>
      <color rgb="FF000000"/>
      <name val="Aptos Narrow"/>
      <family val="2"/>
    </font>
    <font>
      <sz val="11"/>
      <name val="Calibri"/>
      <family val="2"/>
    </font>
  </fonts>
  <fills count="8">
    <fill>
      <patternFill patternType="none"/>
    </fill>
    <fill>
      <patternFill patternType="gray125"/>
    </fill>
    <fill>
      <patternFill patternType="solid">
        <fgColor rgb="FF262944"/>
        <bgColor indexed="64"/>
      </patternFill>
    </fill>
    <fill>
      <patternFill patternType="solid">
        <fgColor theme="0" tint="-0.14999847407452621"/>
        <bgColor indexed="64"/>
      </patternFill>
    </fill>
    <fill>
      <patternFill patternType="solid">
        <fgColor theme="0"/>
        <bgColor indexed="64"/>
      </patternFill>
    </fill>
    <fill>
      <patternFill patternType="solid">
        <fgColor rgb="FF7030A0"/>
        <bgColor indexed="64"/>
      </patternFill>
    </fill>
    <fill>
      <patternFill patternType="solid">
        <fgColor rgb="FF00B050"/>
        <bgColor indexed="64"/>
      </patternFill>
    </fill>
    <fill>
      <patternFill patternType="solid">
        <fgColor rgb="FFFFFF00"/>
        <bgColor indexed="64"/>
      </patternFill>
    </fill>
  </fills>
  <borders count="37">
    <border>
      <left/>
      <right/>
      <top/>
      <bottom/>
      <diagonal/>
    </border>
    <border>
      <left style="medium">
        <color theme="0" tint="-4.9989318521683403E-2"/>
      </left>
      <right/>
      <top style="thick">
        <color theme="0"/>
      </top>
      <bottom/>
      <diagonal/>
    </border>
    <border>
      <left style="medium">
        <color theme="0" tint="-4.9989318521683403E-2"/>
      </left>
      <right/>
      <top/>
      <bottom/>
      <diagonal/>
    </border>
    <border>
      <left style="thick">
        <color theme="0" tint="-4.9989318521683403E-2"/>
      </left>
      <right/>
      <top style="thick">
        <color theme="0" tint="-4.9989318521683403E-2"/>
      </top>
      <bottom style="thick">
        <color theme="0" tint="-4.9989318521683403E-2"/>
      </bottom>
      <diagonal/>
    </border>
    <border>
      <left/>
      <right/>
      <top style="thick">
        <color theme="0" tint="-4.9989318521683403E-2"/>
      </top>
      <bottom style="thick">
        <color theme="0" tint="-4.9989318521683403E-2"/>
      </bottom>
      <diagonal/>
    </border>
    <border>
      <left/>
      <right style="thick">
        <color theme="0" tint="-4.9989318521683403E-2"/>
      </right>
      <top style="thick">
        <color theme="0" tint="-4.9989318521683403E-2"/>
      </top>
      <bottom style="thick">
        <color theme="0" tint="-4.9989318521683403E-2"/>
      </bottom>
      <diagonal/>
    </border>
    <border>
      <left style="thick">
        <color theme="0" tint="-4.9989318521683403E-2"/>
      </left>
      <right style="thick">
        <color theme="0" tint="-4.9989318521683403E-2"/>
      </right>
      <top style="thick">
        <color theme="0" tint="-4.9989318521683403E-2"/>
      </top>
      <bottom style="thick">
        <color theme="0" tint="-4.9989318521683403E-2"/>
      </bottom>
      <diagonal/>
    </border>
    <border>
      <left/>
      <right style="thick">
        <color theme="0" tint="-4.9989318521683403E-2"/>
      </right>
      <top style="thick">
        <color theme="0" tint="-4.9989318521683403E-2"/>
      </top>
      <bottom/>
      <diagonal/>
    </border>
    <border>
      <left/>
      <right style="thick">
        <color theme="0" tint="-4.9989318521683403E-2"/>
      </right>
      <top/>
      <bottom/>
      <diagonal/>
    </border>
    <border>
      <left style="thick">
        <color theme="0" tint="-4.9989318521683403E-2"/>
      </left>
      <right style="thick">
        <color theme="0" tint="-4.9989318521683403E-2"/>
      </right>
      <top style="thick">
        <color theme="0" tint="-4.9989318521683403E-2"/>
      </top>
      <bottom/>
      <diagonal/>
    </border>
    <border>
      <left style="thick">
        <color theme="0" tint="-4.9989318521683403E-2"/>
      </left>
      <right style="thick">
        <color theme="0" tint="-4.9989318521683403E-2"/>
      </right>
      <top/>
      <bottom style="thick">
        <color theme="0" tint="-4.9989318521683403E-2"/>
      </bottom>
      <diagonal/>
    </border>
    <border>
      <left style="medium">
        <color theme="0"/>
      </left>
      <right/>
      <top style="medium">
        <color theme="0"/>
      </top>
      <bottom style="thick">
        <color theme="0"/>
      </bottom>
      <diagonal/>
    </border>
    <border>
      <left/>
      <right/>
      <top style="medium">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style="thick">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ck">
        <color theme="0" tint="-4.9989318521683403E-2"/>
      </right>
      <top style="thick">
        <color theme="0" tint="-4.9989318521683403E-2"/>
      </top>
      <bottom style="thick">
        <color theme="0" tint="-4.9989318521683403E-2"/>
      </bottom>
      <diagonal/>
    </border>
    <border>
      <left style="thin">
        <color indexed="64"/>
      </left>
      <right style="thick">
        <color theme="0" tint="-4.9989318521683403E-2"/>
      </right>
      <top style="thick">
        <color theme="0" tint="-4.9989318521683403E-2"/>
      </top>
      <bottom style="thin">
        <color indexed="64"/>
      </bottom>
      <diagonal/>
    </border>
    <border>
      <left style="thin">
        <color indexed="64"/>
      </left>
      <right/>
      <top/>
      <bottom style="thick">
        <color theme="0" tint="-4.9989318521683403E-2"/>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ck">
        <color theme="0" tint="-4.9989318521683403E-2"/>
      </left>
      <right style="thick">
        <color theme="0" tint="-4.9989318521683403E-2"/>
      </right>
      <top/>
      <bottom/>
      <diagonal/>
    </border>
    <border>
      <left style="thick">
        <color theme="0" tint="-4.9989318521683403E-2"/>
      </left>
      <right/>
      <top/>
      <bottom/>
      <diagonal/>
    </border>
    <border>
      <left style="thick">
        <color theme="0" tint="-4.9989318521683403E-2"/>
      </left>
      <right/>
      <top/>
      <bottom style="thick">
        <color theme="0" tint="-4.9989318521683403E-2"/>
      </bottom>
      <diagonal/>
    </border>
    <border>
      <left/>
      <right/>
      <top/>
      <bottom style="thick">
        <color theme="0" tint="-4.9989318521683403E-2"/>
      </bottom>
      <diagonal/>
    </border>
    <border>
      <left/>
      <right style="thick">
        <color theme="0" tint="-4.9989318521683403E-2"/>
      </right>
      <top/>
      <bottom style="thick">
        <color theme="0" tint="-4.9989318521683403E-2"/>
      </bottom>
      <diagonal/>
    </border>
    <border>
      <left/>
      <right style="thick">
        <color rgb="FFF2F2F2"/>
      </right>
      <top style="thick">
        <color rgb="FFF2F2F2"/>
      </top>
      <bottom style="thick">
        <color rgb="FFF2F2F2"/>
      </bottom>
      <diagonal/>
    </border>
    <border>
      <left style="thick">
        <color rgb="FFF2F2F2"/>
      </left>
      <right style="thick">
        <color rgb="FFF2F2F2"/>
      </right>
      <top style="thick">
        <color rgb="FFF2F2F2"/>
      </top>
      <bottom style="thick">
        <color rgb="FFF2F2F2"/>
      </bottom>
      <diagonal/>
    </border>
  </borders>
  <cellStyleXfs count="24">
    <xf numFmtId="0" fontId="0" fillId="0" borderId="0"/>
    <xf numFmtId="0" fontId="7" fillId="0" borderId="0"/>
    <xf numFmtId="9" fontId="7"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3" fillId="0" borderId="0"/>
    <xf numFmtId="43" fontId="5" fillId="0" borderId="0" applyFont="0" applyFill="0" applyBorder="0" applyAlignment="0" applyProtection="0"/>
    <xf numFmtId="43" fontId="5"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cellStyleXfs>
  <cellXfs count="159">
    <xf numFmtId="0" fontId="0" fillId="0" borderId="0" xfId="0"/>
    <xf numFmtId="0" fontId="7" fillId="0" borderId="0" xfId="1"/>
    <xf numFmtId="0" fontId="7" fillId="3" borderId="0" xfId="1" applyFill="1"/>
    <xf numFmtId="0" fontId="7" fillId="3" borderId="0" xfId="1" applyFill="1" applyAlignment="1">
      <alignment wrapText="1"/>
    </xf>
    <xf numFmtId="0" fontId="7" fillId="0" borderId="0" xfId="1" applyAlignment="1">
      <alignment horizontal="center"/>
    </xf>
    <xf numFmtId="0" fontId="7" fillId="3" borderId="0" xfId="1" applyFill="1" applyAlignment="1">
      <alignment horizontal="center"/>
    </xf>
    <xf numFmtId="0" fontId="0" fillId="0" borderId="0" xfId="0" applyAlignment="1">
      <alignment wrapText="1"/>
    </xf>
    <xf numFmtId="0" fontId="6" fillId="2" borderId="6" xfId="1" applyFont="1" applyFill="1" applyBorder="1" applyAlignment="1">
      <alignment horizontal="center" vertical="center" wrapText="1"/>
    </xf>
    <xf numFmtId="0" fontId="8" fillId="3" borderId="6" xfId="1" applyFont="1" applyFill="1" applyBorder="1" applyAlignment="1">
      <alignment horizontal="center" vertical="center" wrapText="1"/>
    </xf>
    <xf numFmtId="0" fontId="6" fillId="2" borderId="1" xfId="1" applyFont="1" applyFill="1" applyBorder="1" applyAlignment="1">
      <alignment vertical="center" wrapText="1"/>
    </xf>
    <xf numFmtId="0" fontId="6" fillId="2" borderId="2" xfId="1" applyFont="1" applyFill="1" applyBorder="1" applyAlignment="1">
      <alignment vertical="center" wrapText="1"/>
    </xf>
    <xf numFmtId="0" fontId="6" fillId="2" borderId="0" xfId="1" applyFont="1" applyFill="1" applyAlignment="1">
      <alignment horizontal="center" vertical="center" wrapText="1"/>
    </xf>
    <xf numFmtId="49" fontId="8" fillId="3" borderId="6" xfId="1" applyNumberFormat="1" applyFont="1" applyFill="1" applyBorder="1" applyAlignment="1" applyProtection="1">
      <alignment horizontal="center" vertical="center" wrapText="1"/>
      <protection hidden="1"/>
    </xf>
    <xf numFmtId="0" fontId="11" fillId="0" borderId="6" xfId="0" applyFont="1" applyBorder="1" applyAlignment="1">
      <alignment horizontal="justify" vertical="center" wrapText="1"/>
    </xf>
    <xf numFmtId="0" fontId="11" fillId="0" borderId="6" xfId="0" applyFont="1" applyBorder="1" applyAlignment="1">
      <alignment horizontal="center" vertical="center" wrapText="1"/>
    </xf>
    <xf numFmtId="15" fontId="11" fillId="0" borderId="6" xfId="0" applyNumberFormat="1" applyFont="1" applyBorder="1" applyAlignment="1">
      <alignment horizontal="center" vertical="center" wrapText="1"/>
    </xf>
    <xf numFmtId="0" fontId="10" fillId="3" borderId="3" xfId="1" applyFont="1" applyFill="1" applyBorder="1" applyAlignment="1">
      <alignment vertical="center" wrapText="1"/>
    </xf>
    <xf numFmtId="0" fontId="8" fillId="3" borderId="9" xfId="1" applyFont="1" applyFill="1" applyBorder="1" applyAlignment="1">
      <alignment horizontal="center" vertical="center" wrapText="1"/>
    </xf>
    <xf numFmtId="0" fontId="6" fillId="5" borderId="16" xfId="1" applyFont="1" applyFill="1" applyBorder="1" applyAlignment="1" applyProtection="1">
      <alignment horizontal="center" vertical="center" wrapText="1"/>
      <protection hidden="1"/>
    </xf>
    <xf numFmtId="0" fontId="6" fillId="6" borderId="16" xfId="1" applyFont="1" applyFill="1" applyBorder="1" applyAlignment="1" applyProtection="1">
      <alignment horizontal="center" vertical="center" wrapText="1"/>
      <protection hidden="1"/>
    </xf>
    <xf numFmtId="0" fontId="0" fillId="0" borderId="0" xfId="0"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43" fontId="0" fillId="0" borderId="20" xfId="10" applyFont="1" applyBorder="1" applyAlignment="1">
      <alignment horizontal="center"/>
    </xf>
    <xf numFmtId="43" fontId="0" fillId="0" borderId="0" xfId="10" applyFont="1" applyBorder="1" applyAlignment="1">
      <alignment horizontal="center"/>
    </xf>
    <xf numFmtId="43" fontId="0" fillId="0" borderId="22" xfId="10" applyFont="1" applyBorder="1" applyAlignment="1">
      <alignment horizontal="center"/>
    </xf>
    <xf numFmtId="43" fontId="0" fillId="0" borderId="23" xfId="10" applyFont="1" applyBorder="1" applyAlignment="1">
      <alignment horizontal="center"/>
    </xf>
    <xf numFmtId="43" fontId="0" fillId="0" borderId="20" xfId="10" applyFont="1" applyFill="1" applyBorder="1" applyAlignment="1">
      <alignment horizontal="center"/>
    </xf>
    <xf numFmtId="43" fontId="0" fillId="0" borderId="0" xfId="10" applyFont="1" applyFill="1" applyBorder="1" applyAlignment="1">
      <alignment horizontal="center"/>
    </xf>
    <xf numFmtId="43" fontId="0" fillId="0" borderId="22" xfId="10" applyFont="1" applyFill="1" applyBorder="1" applyAlignment="1">
      <alignment horizontal="center"/>
    </xf>
    <xf numFmtId="43" fontId="0" fillId="0" borderId="23" xfId="10" applyFont="1" applyFill="1" applyBorder="1" applyAlignment="1">
      <alignment horizontal="center"/>
    </xf>
    <xf numFmtId="43" fontId="0" fillId="0" borderId="21" xfId="10" applyFont="1" applyBorder="1" applyAlignment="1">
      <alignment horizontal="center"/>
    </xf>
    <xf numFmtId="0" fontId="11" fillId="0" borderId="25" xfId="0" applyFont="1" applyBorder="1" applyAlignment="1">
      <alignment horizontal="center" vertical="center" wrapText="1"/>
    </xf>
    <xf numFmtId="0" fontId="13"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0" fillId="0" borderId="20" xfId="0" applyBorder="1" applyAlignment="1">
      <alignment horizontal="center" vertical="center"/>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21" xfId="0" applyBorder="1" applyAlignment="1">
      <alignment horizontal="center" vertical="center"/>
    </xf>
    <xf numFmtId="0" fontId="17" fillId="0" borderId="18" xfId="0" applyFont="1" applyBorder="1" applyAlignment="1">
      <alignment horizontal="center" vertical="center"/>
    </xf>
    <xf numFmtId="0" fontId="0" fillId="0" borderId="0" xfId="0" applyAlignment="1">
      <alignment horizontal="center" vertical="center"/>
    </xf>
    <xf numFmtId="0" fontId="16" fillId="0" borderId="19" xfId="0" applyFont="1" applyBorder="1" applyAlignment="1">
      <alignment horizontal="center" vertical="center"/>
    </xf>
    <xf numFmtId="0" fontId="17" fillId="0" borderId="19" xfId="0" applyFont="1" applyBorder="1" applyAlignment="1">
      <alignment horizontal="center" vertical="center"/>
    </xf>
    <xf numFmtId="0" fontId="18" fillId="0" borderId="29" xfId="0" applyFont="1" applyBorder="1" applyAlignment="1">
      <alignment horizontal="justify" vertical="center" wrapText="1"/>
    </xf>
    <xf numFmtId="0" fontId="18" fillId="0" borderId="28" xfId="0" applyFont="1" applyBorder="1" applyAlignment="1">
      <alignment horizontal="center" vertical="center" wrapText="1"/>
    </xf>
    <xf numFmtId="0" fontId="0" fillId="0" borderId="20" xfId="0" applyBorder="1" applyAlignment="1">
      <alignment horizontal="center" wrapText="1"/>
    </xf>
    <xf numFmtId="0" fontId="11" fillId="0" borderId="25" xfId="0" applyFont="1" applyBorder="1" applyAlignment="1">
      <alignment horizontal="center" vertical="center"/>
    </xf>
    <xf numFmtId="15" fontId="6" fillId="6" borderId="16" xfId="1" applyNumberFormat="1" applyFont="1" applyFill="1" applyBorder="1" applyAlignment="1" applyProtection="1">
      <alignment horizontal="center" vertical="center" wrapText="1"/>
      <protection hidden="1"/>
    </xf>
    <xf numFmtId="0" fontId="11" fillId="0" borderId="9" xfId="0" applyFont="1" applyBorder="1" applyAlignment="1">
      <alignment horizontal="justify" vertical="center" wrapText="1"/>
    </xf>
    <xf numFmtId="0" fontId="11" fillId="0" borderId="10" xfId="0" applyFont="1" applyBorder="1" applyAlignment="1">
      <alignment horizontal="justify" vertical="center" wrapText="1"/>
    </xf>
    <xf numFmtId="0" fontId="11" fillId="0" borderId="9" xfId="0" applyFont="1" applyBorder="1" applyAlignment="1">
      <alignment horizontal="center" vertical="center" wrapText="1"/>
    </xf>
    <xf numFmtId="15" fontId="6" fillId="5" borderId="16" xfId="1" applyNumberFormat="1" applyFont="1" applyFill="1" applyBorder="1" applyAlignment="1" applyProtection="1">
      <alignment horizontal="center" vertical="center" wrapText="1"/>
      <protection hidden="1"/>
    </xf>
    <xf numFmtId="0" fontId="6" fillId="2" borderId="9" xfId="1" applyFont="1" applyFill="1" applyBorder="1" applyAlignment="1">
      <alignment horizontal="center" vertical="center" wrapText="1"/>
    </xf>
    <xf numFmtId="0" fontId="6" fillId="2" borderId="30"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31" xfId="1" applyFont="1" applyFill="1" applyBorder="1" applyAlignment="1">
      <alignment horizontal="center" vertical="center" wrapText="1"/>
    </xf>
    <xf numFmtId="0" fontId="6" fillId="2" borderId="0" xfId="1" applyFont="1" applyFill="1" applyAlignment="1">
      <alignment horizontal="center" vertical="center" wrapText="1"/>
    </xf>
    <xf numFmtId="0" fontId="11" fillId="0" borderId="9" xfId="0" applyFont="1" applyBorder="1" applyAlignment="1">
      <alignment horizontal="justify" vertical="center" wrapText="1"/>
    </xf>
    <xf numFmtId="0" fontId="11" fillId="0" borderId="10" xfId="0" applyFont="1" applyBorder="1" applyAlignment="1">
      <alignment horizontal="justify" vertical="center" wrapText="1"/>
    </xf>
    <xf numFmtId="0" fontId="11" fillId="0" borderId="30" xfId="0" applyFont="1" applyBorder="1" applyAlignment="1">
      <alignment horizontal="justify" vertical="center" wrapText="1"/>
    </xf>
    <xf numFmtId="0" fontId="10" fillId="3" borderId="32" xfId="1" applyFont="1" applyFill="1" applyBorder="1" applyAlignment="1">
      <alignment horizontal="center" vertical="center" wrapText="1"/>
    </xf>
    <xf numFmtId="0" fontId="10" fillId="3" borderId="33" xfId="1" applyFont="1" applyFill="1" applyBorder="1" applyAlignment="1">
      <alignment horizontal="center" vertical="center" wrapText="1"/>
    </xf>
    <xf numFmtId="0" fontId="10" fillId="3" borderId="34"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6" borderId="11" xfId="1" applyFont="1" applyFill="1" applyBorder="1" applyAlignment="1" applyProtection="1">
      <alignment horizontal="center" vertical="center" wrapText="1"/>
      <protection hidden="1"/>
    </xf>
    <xf numFmtId="0" fontId="6" fillId="6" borderId="12" xfId="1" applyFont="1" applyFill="1" applyBorder="1" applyAlignment="1" applyProtection="1">
      <alignment horizontal="center" vertical="center" wrapText="1"/>
      <protection hidden="1"/>
    </xf>
    <xf numFmtId="0" fontId="6" fillId="5" borderId="13" xfId="1" applyFont="1" applyFill="1" applyBorder="1" applyAlignment="1" applyProtection="1">
      <alignment horizontal="center" vertical="center" wrapText="1"/>
      <protection hidden="1"/>
    </xf>
    <xf numFmtId="0" fontId="6" fillId="5" borderId="14" xfId="1" applyFont="1" applyFill="1" applyBorder="1" applyAlignment="1" applyProtection="1">
      <alignment horizontal="center" vertical="center" wrapText="1"/>
      <protection hidden="1"/>
    </xf>
    <xf numFmtId="0" fontId="6" fillId="5" borderId="15" xfId="1" applyFont="1" applyFill="1" applyBorder="1" applyAlignment="1" applyProtection="1">
      <alignment horizontal="center" vertical="center" wrapText="1"/>
      <protection hidden="1"/>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16" fillId="0" borderId="27" xfId="0" applyFont="1" applyBorder="1" applyAlignment="1">
      <alignment horizontal="center" vertical="center"/>
    </xf>
    <xf numFmtId="0" fontId="16" fillId="0" borderId="0" xfId="0" applyFont="1" applyAlignment="1">
      <alignment horizontal="center" vertical="center"/>
    </xf>
    <xf numFmtId="0" fontId="6" fillId="2" borderId="3" xfId="1" applyFont="1" applyFill="1" applyBorder="1" applyAlignment="1" applyProtection="1">
      <alignment horizontal="center" vertical="center" wrapText="1"/>
    </xf>
    <xf numFmtId="0" fontId="6" fillId="2" borderId="4" xfId="1" applyFont="1" applyFill="1" applyBorder="1" applyAlignment="1" applyProtection="1">
      <alignment horizontal="center" vertical="center" wrapText="1"/>
    </xf>
    <xf numFmtId="0" fontId="6" fillId="2" borderId="5" xfId="1" applyFont="1" applyFill="1" applyBorder="1" applyAlignment="1" applyProtection="1">
      <alignment horizontal="center" vertical="center" wrapText="1"/>
    </xf>
    <xf numFmtId="15" fontId="7" fillId="3" borderId="0" xfId="1" applyNumberFormat="1" applyFill="1" applyAlignment="1" applyProtection="1">
      <alignment horizontal="center"/>
    </xf>
    <xf numFmtId="0" fontId="7" fillId="3" borderId="0" xfId="1" applyFill="1" applyAlignment="1" applyProtection="1">
      <alignment horizontal="center"/>
    </xf>
    <xf numFmtId="0" fontId="7" fillId="3" borderId="0" xfId="1" applyFill="1" applyProtection="1"/>
    <xf numFmtId="15" fontId="7" fillId="3" borderId="0" xfId="1" applyNumberFormat="1" applyFill="1" applyProtection="1"/>
    <xf numFmtId="0" fontId="7" fillId="3" borderId="0" xfId="1" applyFill="1" applyAlignment="1" applyProtection="1">
      <alignment horizontal="left" vertical="center"/>
    </xf>
    <xf numFmtId="0" fontId="6" fillId="2" borderId="3" xfId="1" applyFont="1" applyFill="1" applyBorder="1" applyAlignment="1" applyProtection="1">
      <alignment horizontal="center" vertical="center" wrapText="1"/>
    </xf>
    <xf numFmtId="0" fontId="10" fillId="3" borderId="3" xfId="1" applyFont="1" applyFill="1" applyBorder="1" applyAlignment="1" applyProtection="1">
      <alignment horizontal="center" vertical="center" wrapText="1"/>
    </xf>
    <xf numFmtId="0" fontId="10" fillId="3" borderId="4" xfId="1" applyFont="1" applyFill="1" applyBorder="1" applyAlignment="1" applyProtection="1">
      <alignment horizontal="center" vertical="center" wrapText="1"/>
    </xf>
    <xf numFmtId="0" fontId="10" fillId="3" borderId="5" xfId="1" applyFont="1" applyFill="1" applyBorder="1" applyAlignment="1" applyProtection="1">
      <alignment horizontal="center" vertical="center" wrapText="1"/>
    </xf>
    <xf numFmtId="0" fontId="6" fillId="2" borderId="6" xfId="1" applyFont="1" applyFill="1" applyBorder="1" applyAlignment="1" applyProtection="1">
      <alignment horizontal="center" vertical="center" wrapText="1"/>
    </xf>
    <xf numFmtId="0" fontId="7" fillId="3" borderId="0" xfId="1" applyFill="1" applyAlignment="1" applyProtection="1">
      <alignment horizontal="left" vertical="center" wrapText="1"/>
    </xf>
    <xf numFmtId="0" fontId="7" fillId="3" borderId="0" xfId="1" applyFill="1" applyAlignment="1" applyProtection="1">
      <alignment wrapText="1"/>
    </xf>
    <xf numFmtId="0" fontId="6" fillId="2" borderId="6" xfId="1" applyFont="1" applyFill="1" applyBorder="1" applyAlignment="1" applyProtection="1">
      <alignment horizontal="center" vertical="center" wrapText="1"/>
    </xf>
    <xf numFmtId="0" fontId="8" fillId="3" borderId="6" xfId="1" applyFont="1" applyFill="1" applyBorder="1" applyAlignment="1" applyProtection="1">
      <alignment horizontal="center" vertical="center" wrapText="1"/>
    </xf>
    <xf numFmtId="0" fontId="11" fillId="0" borderId="6" xfId="0" applyFont="1" applyBorder="1" applyAlignment="1" applyProtection="1">
      <alignment horizontal="justify" vertical="center" wrapText="1"/>
    </xf>
    <xf numFmtId="0" fontId="11" fillId="0" borderId="6" xfId="0" applyFont="1" applyBorder="1" applyAlignment="1" applyProtection="1">
      <alignment horizontal="center" vertical="center" wrapText="1"/>
    </xf>
    <xf numFmtId="0" fontId="11" fillId="0" borderId="6" xfId="0" applyFont="1" applyBorder="1" applyAlignment="1" applyProtection="1">
      <alignment horizontal="center" vertical="center"/>
    </xf>
    <xf numFmtId="15" fontId="11" fillId="0" borderId="6" xfId="0" applyNumberFormat="1" applyFont="1" applyBorder="1" applyAlignment="1" applyProtection="1">
      <alignment horizontal="center" vertical="center"/>
    </xf>
    <xf numFmtId="15" fontId="11" fillId="0" borderId="6" xfId="0" applyNumberFormat="1" applyFont="1" applyBorder="1" applyAlignment="1" applyProtection="1">
      <alignment horizontal="center" vertical="center" wrapText="1"/>
    </xf>
    <xf numFmtId="9" fontId="11" fillId="0" borderId="6" xfId="0" applyNumberFormat="1" applyFont="1" applyBorder="1" applyAlignment="1" applyProtection="1">
      <alignment horizontal="center" vertical="center" wrapText="1"/>
    </xf>
    <xf numFmtId="0" fontId="8" fillId="3" borderId="9" xfId="1" applyFont="1" applyFill="1" applyBorder="1" applyAlignment="1" applyProtection="1">
      <alignment horizontal="center" vertical="center" wrapText="1"/>
    </xf>
    <xf numFmtId="0" fontId="11" fillId="0" borderId="6" xfId="0" applyFont="1" applyBorder="1" applyAlignment="1" applyProtection="1">
      <alignment horizontal="justify" vertical="center" wrapText="1"/>
    </xf>
    <xf numFmtId="0" fontId="11" fillId="0" borderId="6" xfId="0" applyFont="1" applyBorder="1" applyAlignment="1" applyProtection="1">
      <alignment horizontal="center" vertical="center" wrapText="1"/>
    </xf>
    <xf numFmtId="0" fontId="8" fillId="3" borderId="10" xfId="1" applyFont="1" applyFill="1" applyBorder="1" applyAlignment="1" applyProtection="1">
      <alignment horizontal="center" vertical="center" wrapText="1"/>
    </xf>
    <xf numFmtId="0" fontId="11" fillId="0" borderId="6" xfId="0" applyFont="1" applyBorder="1" applyAlignment="1" applyProtection="1">
      <alignment vertical="center" wrapText="1"/>
    </xf>
    <xf numFmtId="0" fontId="1" fillId="3" borderId="0" xfId="1" applyFont="1" applyFill="1" applyAlignment="1" applyProtection="1">
      <alignment horizontal="left" vertical="center"/>
    </xf>
    <xf numFmtId="9" fontId="11" fillId="0" borderId="6" xfId="23" applyFont="1" applyBorder="1" applyAlignment="1" applyProtection="1">
      <alignment horizontal="center" vertical="center" wrapText="1"/>
    </xf>
    <xf numFmtId="0" fontId="11" fillId="0" borderId="6" xfId="0" applyFont="1" applyBorder="1" applyAlignment="1" applyProtection="1">
      <alignment horizontal="justify" vertical="top" wrapText="1"/>
    </xf>
    <xf numFmtId="14" fontId="11" fillId="0" borderId="6" xfId="0" applyNumberFormat="1" applyFont="1" applyBorder="1" applyAlignment="1" applyProtection="1">
      <alignment horizontal="center" vertical="center" wrapText="1"/>
    </xf>
    <xf numFmtId="0" fontId="23" fillId="0" borderId="6" xfId="11" applyFont="1" applyBorder="1" applyAlignment="1" applyProtection="1">
      <alignment horizontal="justify" vertical="center" wrapText="1"/>
    </xf>
    <xf numFmtId="0" fontId="19" fillId="0" borderId="6" xfId="0" applyFont="1" applyBorder="1" applyAlignment="1" applyProtection="1">
      <alignment horizontal="justify" vertical="center" wrapText="1"/>
    </xf>
    <xf numFmtId="0" fontId="7" fillId="0" borderId="0" xfId="1" applyAlignment="1" applyProtection="1">
      <alignment horizontal="center"/>
    </xf>
    <xf numFmtId="15" fontId="7" fillId="0" borderId="0" xfId="1" applyNumberFormat="1" applyAlignment="1" applyProtection="1">
      <alignment horizontal="center"/>
    </xf>
    <xf numFmtId="0" fontId="7" fillId="0" borderId="0" xfId="1" applyProtection="1"/>
    <xf numFmtId="15" fontId="7" fillId="0" borderId="0" xfId="1" applyNumberFormat="1" applyProtection="1"/>
    <xf numFmtId="0" fontId="7" fillId="0" borderId="0" xfId="1" applyAlignment="1" applyProtection="1">
      <alignment horizontal="left" vertical="center"/>
    </xf>
    <xf numFmtId="0" fontId="6" fillId="2" borderId="7" xfId="1" applyFont="1" applyFill="1" applyBorder="1" applyAlignment="1" applyProtection="1">
      <alignment horizontal="center" vertical="center" wrapText="1"/>
    </xf>
    <xf numFmtId="0" fontId="11" fillId="4" borderId="6" xfId="0" applyFont="1" applyFill="1" applyBorder="1" applyAlignment="1" applyProtection="1">
      <alignment horizontal="justify" vertical="center" wrapText="1"/>
    </xf>
    <xf numFmtId="0" fontId="11" fillId="4" borderId="6" xfId="0" applyFont="1" applyFill="1" applyBorder="1" applyAlignment="1" applyProtection="1">
      <alignment horizontal="center" vertical="center" wrapText="1"/>
    </xf>
    <xf numFmtId="15" fontId="11" fillId="4" borderId="6" xfId="0" applyNumberFormat="1" applyFont="1" applyFill="1" applyBorder="1" applyAlignment="1" applyProtection="1">
      <alignment horizontal="center" vertical="center" wrapText="1"/>
    </xf>
    <xf numFmtId="0" fontId="23" fillId="0" borderId="6" xfId="11" applyFont="1" applyBorder="1" applyAlignment="1" applyProtection="1">
      <alignment horizontal="center" vertical="center" wrapText="1"/>
    </xf>
    <xf numFmtId="0" fontId="6" fillId="2" borderId="7" xfId="1" applyFont="1" applyFill="1" applyBorder="1" applyAlignment="1" applyProtection="1">
      <alignment horizontal="center" vertical="center" wrapText="1"/>
    </xf>
    <xf numFmtId="0" fontId="6" fillId="2" borderId="8" xfId="1" applyFont="1" applyFill="1" applyBorder="1" applyAlignment="1" applyProtection="1">
      <alignment horizontal="center" vertical="center" wrapText="1"/>
    </xf>
    <xf numFmtId="0" fontId="7" fillId="3" borderId="0" xfId="1" applyFill="1" applyAlignment="1" applyProtection="1">
      <alignment horizontal="justify"/>
    </xf>
    <xf numFmtId="0" fontId="7" fillId="3" borderId="0" xfId="1" applyFill="1" applyAlignment="1" applyProtection="1">
      <alignment horizontal="center" vertical="center"/>
    </xf>
    <xf numFmtId="0" fontId="7" fillId="3" borderId="0" xfId="1" applyFill="1" applyAlignment="1" applyProtection="1">
      <alignment horizontal="center" vertical="center" wrapText="1"/>
    </xf>
    <xf numFmtId="10" fontId="11" fillId="0" borderId="6" xfId="0" applyNumberFormat="1" applyFont="1" applyBorder="1" applyAlignment="1" applyProtection="1">
      <alignment horizontal="center" vertical="center" wrapText="1"/>
    </xf>
    <xf numFmtId="0" fontId="11" fillId="0" borderId="35" xfId="0" applyFont="1" applyBorder="1" applyAlignment="1" applyProtection="1">
      <alignment vertical="center" wrapText="1"/>
    </xf>
    <xf numFmtId="0" fontId="1" fillId="3" borderId="0" xfId="1" applyFont="1" applyFill="1" applyAlignment="1" applyProtection="1">
      <alignment horizontal="center" vertical="center" wrapText="1"/>
    </xf>
    <xf numFmtId="0" fontId="11" fillId="0" borderId="6" xfId="0" applyFont="1" applyBorder="1" applyAlignment="1" applyProtection="1">
      <alignment horizontal="left" vertical="center" wrapText="1"/>
    </xf>
    <xf numFmtId="0" fontId="23" fillId="0" borderId="35" xfId="12" applyFont="1" applyFill="1" applyBorder="1" applyAlignment="1" applyProtection="1">
      <alignment horizontal="center" vertical="center" wrapText="1" indent="1"/>
    </xf>
    <xf numFmtId="0" fontId="23" fillId="0" borderId="35" xfId="12" applyFont="1" applyFill="1" applyBorder="1" applyAlignment="1" applyProtection="1">
      <alignment horizontal="center" vertical="center" wrapText="1"/>
    </xf>
    <xf numFmtId="0" fontId="8" fillId="3" borderId="9" xfId="1" applyFont="1" applyFill="1" applyBorder="1" applyAlignment="1" applyProtection="1">
      <alignment horizontal="center" vertical="center" wrapText="1"/>
    </xf>
    <xf numFmtId="0" fontId="11" fillId="0" borderId="6" xfId="0" applyFont="1" applyBorder="1" applyAlignment="1" applyProtection="1">
      <alignment horizontal="left" vertical="center" wrapText="1"/>
    </xf>
    <xf numFmtId="0" fontId="23" fillId="0" borderId="0" xfId="11" applyFont="1" applyAlignment="1" applyProtection="1">
      <alignment horizontal="center" vertical="center"/>
    </xf>
    <xf numFmtId="0" fontId="11" fillId="0" borderId="35" xfId="0" applyFont="1" applyBorder="1" applyAlignment="1" applyProtection="1">
      <alignment horizontal="left" vertical="center" wrapText="1"/>
    </xf>
    <xf numFmtId="0" fontId="1" fillId="3" borderId="0" xfId="1" applyFont="1" applyFill="1" applyAlignment="1" applyProtection="1">
      <alignment horizontal="center" vertical="center"/>
    </xf>
    <xf numFmtId="0" fontId="7" fillId="0" borderId="0" xfId="1" applyAlignment="1" applyProtection="1">
      <alignment horizontal="justify"/>
    </xf>
    <xf numFmtId="0" fontId="7" fillId="0" borderId="0" xfId="1" applyAlignment="1" applyProtection="1">
      <alignment horizontal="center" vertical="center"/>
    </xf>
    <xf numFmtId="0" fontId="20" fillId="0" borderId="0" xfId="11" applyAlignment="1" applyProtection="1">
      <alignment horizontal="center" vertical="center"/>
    </xf>
    <xf numFmtId="0" fontId="20" fillId="0" borderId="6" xfId="11" applyBorder="1" applyAlignment="1" applyProtection="1">
      <alignment horizontal="center" vertical="center"/>
    </xf>
    <xf numFmtId="49" fontId="13" fillId="0" borderId="9" xfId="0" applyNumberFormat="1" applyFont="1" applyBorder="1" applyAlignment="1" applyProtection="1">
      <alignment horizontal="justify" vertical="center" wrapText="1"/>
    </xf>
    <xf numFmtId="0" fontId="13" fillId="0" borderId="6" xfId="0" applyFont="1" applyBorder="1" applyAlignment="1" applyProtection="1">
      <alignment horizontal="center" vertical="center" wrapText="1"/>
    </xf>
    <xf numFmtId="15" fontId="13" fillId="0" borderId="6" xfId="0" applyNumberFormat="1" applyFont="1" applyBorder="1" applyAlignment="1" applyProtection="1">
      <alignment horizontal="center" vertical="center" wrapText="1"/>
    </xf>
    <xf numFmtId="9" fontId="24" fillId="4" borderId="36" xfId="0" applyNumberFormat="1" applyFont="1" applyFill="1" applyBorder="1" applyAlignment="1" applyProtection="1">
      <alignment horizontal="center" vertical="center" wrapText="1"/>
    </xf>
    <xf numFmtId="0" fontId="25" fillId="0" borderId="6" xfId="0" applyFont="1" applyBorder="1" applyAlignment="1" applyProtection="1">
      <alignment horizontal="justify" vertical="center" wrapText="1"/>
    </xf>
    <xf numFmtId="0" fontId="20" fillId="0" borderId="0" xfId="12" applyFill="1" applyBorder="1" applyAlignment="1" applyProtection="1">
      <alignment horizontal="center" vertical="center" wrapText="1"/>
    </xf>
    <xf numFmtId="0" fontId="25" fillId="0" borderId="6" xfId="0" applyFont="1" applyBorder="1" applyAlignment="1" applyProtection="1">
      <alignment horizontal="center" vertical="center" wrapText="1"/>
    </xf>
    <xf numFmtId="49" fontId="13" fillId="0" borderId="10" xfId="0" applyNumberFormat="1" applyFont="1" applyBorder="1" applyAlignment="1" applyProtection="1">
      <alignment horizontal="justify" vertical="center" wrapText="1"/>
    </xf>
    <xf numFmtId="49" fontId="14" fillId="0" borderId="9" xfId="0" applyNumberFormat="1" applyFont="1" applyBorder="1" applyAlignment="1" applyProtection="1">
      <alignment horizontal="justify" vertical="center" wrapText="1"/>
    </xf>
    <xf numFmtId="0" fontId="11" fillId="0" borderId="6" xfId="0" applyFont="1" applyBorder="1" applyAlignment="1" applyProtection="1">
      <alignment horizontal="justify" wrapText="1"/>
    </xf>
    <xf numFmtId="49" fontId="14" fillId="0" borderId="10" xfId="0" applyNumberFormat="1" applyFont="1" applyBorder="1" applyAlignment="1" applyProtection="1">
      <alignment horizontal="justify" vertical="center" wrapText="1"/>
    </xf>
    <xf numFmtId="0" fontId="14" fillId="0" borderId="6" xfId="0" applyFont="1" applyBorder="1" applyAlignment="1" applyProtection="1">
      <alignment horizontal="justify" vertical="center" wrapText="1"/>
    </xf>
    <xf numFmtId="16" fontId="11" fillId="0" borderId="6" xfId="0" applyNumberFormat="1" applyFont="1" applyBorder="1" applyAlignment="1" applyProtection="1">
      <alignment horizontal="center" vertical="center" wrapText="1"/>
    </xf>
    <xf numFmtId="0" fontId="11" fillId="7" borderId="6" xfId="0" applyFont="1" applyFill="1" applyBorder="1" applyAlignment="1" applyProtection="1">
      <alignment horizontal="justify" vertical="center" wrapText="1"/>
    </xf>
  </cellXfs>
  <cellStyles count="24">
    <cellStyle name="Hipervínculo" xfId="11" builtinId="8"/>
    <cellStyle name="Hyperlink" xfId="12" xr:uid="{E26766EE-43F4-442C-917E-2DC583C62500}"/>
    <cellStyle name="Millares" xfId="10" builtinId="3"/>
    <cellStyle name="Millares 2" xfId="22" xr:uid="{85BE5DC6-1D66-4AAC-B5AC-DBC6514DEB89}"/>
    <cellStyle name="Millares 3" xfId="9" xr:uid="{9ED2374C-730C-4EFA-9A33-9FB1F29EEBB7}"/>
    <cellStyle name="Millares 3 2" xfId="21" xr:uid="{A73560FD-09BF-4678-B628-68B0492D6899}"/>
    <cellStyle name="Normal" xfId="0" builtinId="0"/>
    <cellStyle name="Normal 2" xfId="1" xr:uid="{00000000-0005-0000-0000-000001000000}"/>
    <cellStyle name="Normal 2 2" xfId="3" xr:uid="{00000000-0005-0000-0000-000002000000}"/>
    <cellStyle name="Normal 2 2 2" xfId="8" xr:uid="{41B668D5-CE65-4843-ADEF-23CFB9145C75}"/>
    <cellStyle name="Normal 2 2 2 2" xfId="20" xr:uid="{0F3FF741-F25A-4F48-911E-8D9ACEBC1575}"/>
    <cellStyle name="Normal 2 2 3" xfId="7" xr:uid="{192CCF04-3B3D-491C-882B-DFBE79725103}"/>
    <cellStyle name="Normal 2 2 3 2" xfId="19" xr:uid="{D516FDA2-4603-4952-BFED-9B81D5890564}"/>
    <cellStyle name="Normal 2 2 4" xfId="5" xr:uid="{D16835A4-36A1-41FB-9529-F91520751D28}"/>
    <cellStyle name="Normal 2 2 4 2" xfId="17" xr:uid="{5674632E-A590-41EE-91E4-E771734C9C21}"/>
    <cellStyle name="Normal 2 2 5" xfId="6" xr:uid="{6DBFBC83-B1E1-4B76-9482-7D6D110D0B3B}"/>
    <cellStyle name="Normal 2 2 5 2" xfId="18" xr:uid="{E54ACF0C-2246-4FCF-80E6-88D7F0DE123B}"/>
    <cellStyle name="Normal 2 2 6" xfId="15" xr:uid="{890E587C-0D5E-44AE-BAA6-BAD1BA0BB65C}"/>
    <cellStyle name="Normal 2 3" xfId="13" xr:uid="{2EAF747B-22F0-4968-864C-C59323D12174}"/>
    <cellStyle name="Porcentaje" xfId="23" builtinId="5"/>
    <cellStyle name="Porcentaje 2" xfId="2" xr:uid="{00000000-0005-0000-0000-000004000000}"/>
    <cellStyle name="Porcentaje 2 2" xfId="4" xr:uid="{00000000-0005-0000-0000-000005000000}"/>
    <cellStyle name="Porcentaje 2 2 2" xfId="16" xr:uid="{85A7E87A-19BB-4411-B864-15E4B5B8DFA8}"/>
    <cellStyle name="Porcentaje 2 3" xfId="14" xr:uid="{9C9C65EB-9F30-4739-8E05-ECEFAF81A7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 Comp'!$B$1</c:f>
              <c:strCache>
                <c:ptCount val="1"/>
                <c:pt idx="0">
                  <c:v>Cantidad de actividades</c:v>
                </c:pt>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 Comp'!$A$2:$A$5</c:f>
              <c:strCache>
                <c:ptCount val="4"/>
                <c:pt idx="0">
                  <c:v> 1. Gestión del Riesgo </c:v>
                </c:pt>
                <c:pt idx="1">
                  <c:v>2. Redes y Articulación </c:v>
                </c:pt>
                <c:pt idx="2">
                  <c:v>3. Modelo Estado Abierto</c:v>
                </c:pt>
                <c:pt idx="3">
                  <c:v>4. Iniciativas adicionales</c:v>
                </c:pt>
              </c:strCache>
            </c:strRef>
          </c:cat>
          <c:val>
            <c:numRef>
              <c:f>'# Comp'!$B$2:$B$5</c:f>
              <c:numCache>
                <c:formatCode>General</c:formatCode>
                <c:ptCount val="4"/>
                <c:pt idx="0">
                  <c:v>12</c:v>
                </c:pt>
                <c:pt idx="1">
                  <c:v>3</c:v>
                </c:pt>
                <c:pt idx="2">
                  <c:v>12</c:v>
                </c:pt>
                <c:pt idx="3">
                  <c:v>15</c:v>
                </c:pt>
              </c:numCache>
            </c:numRef>
          </c:val>
          <c:extLst>
            <c:ext xmlns:c16="http://schemas.microsoft.com/office/drawing/2014/chart" uri="{C3380CC4-5D6E-409C-BE32-E72D297353CC}">
              <c16:uniqueId val="{00000000-C02D-4494-9E1C-EF8514130ED9}"/>
            </c:ext>
          </c:extLst>
        </c:ser>
        <c:dLbls>
          <c:dLblPos val="outEnd"/>
          <c:showLegendKey val="0"/>
          <c:showVal val="1"/>
          <c:showCatName val="0"/>
          <c:showSerName val="0"/>
          <c:showPercent val="0"/>
          <c:showBubbleSize val="0"/>
        </c:dLbls>
        <c:gapWidth val="444"/>
        <c:overlap val="-90"/>
        <c:axId val="549671743"/>
        <c:axId val="549669663"/>
      </c:barChart>
      <c:catAx>
        <c:axId val="54967174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CO"/>
          </a:p>
        </c:txPr>
        <c:crossAx val="549669663"/>
        <c:crosses val="autoZero"/>
        <c:auto val="1"/>
        <c:lblAlgn val="ctr"/>
        <c:lblOffset val="100"/>
        <c:noMultiLvlLbl val="0"/>
      </c:catAx>
      <c:valAx>
        <c:axId val="549669663"/>
        <c:scaling>
          <c:orientation val="minMax"/>
        </c:scaling>
        <c:delete val="1"/>
        <c:axPos val="l"/>
        <c:numFmt formatCode="General" sourceLinked="1"/>
        <c:majorTickMark val="none"/>
        <c:minorTickMark val="none"/>
        <c:tickLblPos val="nextTo"/>
        <c:crossAx val="54967174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174625</xdr:colOff>
      <xdr:row>0</xdr:row>
      <xdr:rowOff>381000</xdr:rowOff>
    </xdr:from>
    <xdr:to>
      <xdr:col>0</xdr:col>
      <xdr:colOff>2424671</xdr:colOff>
      <xdr:row>0</xdr:row>
      <xdr:rowOff>748163</xdr:rowOff>
    </xdr:to>
    <xdr:pic>
      <xdr:nvPicPr>
        <xdr:cNvPr id="2" name="Imagen 1">
          <a:extLst>
            <a:ext uri="{FF2B5EF4-FFF2-40B4-BE49-F238E27FC236}">
              <a16:creationId xmlns:a16="http://schemas.microsoft.com/office/drawing/2014/main" id="{1DED4962-E49B-446D-9718-14391E47025F}"/>
            </a:ext>
          </a:extLst>
        </xdr:cNvPr>
        <xdr:cNvPicPr>
          <a:picLocks noChangeAspect="1"/>
        </xdr:cNvPicPr>
      </xdr:nvPicPr>
      <xdr:blipFill>
        <a:blip xmlns:r="http://schemas.openxmlformats.org/officeDocument/2006/relationships" r:embed="rId1"/>
        <a:stretch>
          <a:fillRect/>
        </a:stretch>
      </xdr:blipFill>
      <xdr:spPr>
        <a:xfrm>
          <a:off x="174625" y="381000"/>
          <a:ext cx="2250046" cy="367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174625</xdr:colOff>
      <xdr:row>0</xdr:row>
      <xdr:rowOff>381000</xdr:rowOff>
    </xdr:from>
    <xdr:to>
      <xdr:col>0</xdr:col>
      <xdr:colOff>2424671</xdr:colOff>
      <xdr:row>0</xdr:row>
      <xdr:rowOff>748163</xdr:rowOff>
    </xdr:to>
    <xdr:pic>
      <xdr:nvPicPr>
        <xdr:cNvPr id="3" name="Imagen 2">
          <a:extLst>
            <a:ext uri="{FF2B5EF4-FFF2-40B4-BE49-F238E27FC236}">
              <a16:creationId xmlns:a16="http://schemas.microsoft.com/office/drawing/2014/main" id="{9CB0A13F-4FDF-42CF-9FEA-53DF00BCCE80}"/>
            </a:ext>
          </a:extLst>
        </xdr:cNvPr>
        <xdr:cNvPicPr>
          <a:picLocks noChangeAspect="1"/>
        </xdr:cNvPicPr>
      </xdr:nvPicPr>
      <xdr:blipFill>
        <a:blip xmlns:r="http://schemas.openxmlformats.org/officeDocument/2006/relationships" r:embed="rId1"/>
        <a:stretch>
          <a:fillRect/>
        </a:stretch>
      </xdr:blipFill>
      <xdr:spPr>
        <a:xfrm>
          <a:off x="174625" y="381000"/>
          <a:ext cx="2250046" cy="3671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174625</xdr:colOff>
      <xdr:row>0</xdr:row>
      <xdr:rowOff>381000</xdr:rowOff>
    </xdr:from>
    <xdr:to>
      <xdr:col>0</xdr:col>
      <xdr:colOff>2424671</xdr:colOff>
      <xdr:row>0</xdr:row>
      <xdr:rowOff>748163</xdr:rowOff>
    </xdr:to>
    <xdr:pic>
      <xdr:nvPicPr>
        <xdr:cNvPr id="2" name="Imagen 1">
          <a:extLst>
            <a:ext uri="{FF2B5EF4-FFF2-40B4-BE49-F238E27FC236}">
              <a16:creationId xmlns:a16="http://schemas.microsoft.com/office/drawing/2014/main" id="{7CEA27EE-3286-4268-86C2-D436B6C4D1BE}"/>
            </a:ext>
          </a:extLst>
        </xdr:cNvPr>
        <xdr:cNvPicPr>
          <a:picLocks noChangeAspect="1"/>
        </xdr:cNvPicPr>
      </xdr:nvPicPr>
      <xdr:blipFill>
        <a:blip xmlns:r="http://schemas.openxmlformats.org/officeDocument/2006/relationships" r:embed="rId1"/>
        <a:stretch>
          <a:fillRect/>
        </a:stretch>
      </xdr:blipFill>
      <xdr:spPr>
        <a:xfrm>
          <a:off x="174625" y="381000"/>
          <a:ext cx="2250046" cy="367163"/>
        </a:xfrm>
        <a:prstGeom prst="rect">
          <a:avLst/>
        </a:prstGeom>
      </xdr:spPr>
    </xdr:pic>
    <xdr:clientData/>
  </xdr:twoCellAnchor>
  <xdr:twoCellAnchor editAs="oneCell">
    <xdr:from>
      <xdr:col>0</xdr:col>
      <xdr:colOff>174625</xdr:colOff>
      <xdr:row>0</xdr:row>
      <xdr:rowOff>381000</xdr:rowOff>
    </xdr:from>
    <xdr:to>
      <xdr:col>0</xdr:col>
      <xdr:colOff>2424671</xdr:colOff>
      <xdr:row>0</xdr:row>
      <xdr:rowOff>748163</xdr:rowOff>
    </xdr:to>
    <xdr:pic>
      <xdr:nvPicPr>
        <xdr:cNvPr id="3" name="Imagen 2">
          <a:extLst>
            <a:ext uri="{FF2B5EF4-FFF2-40B4-BE49-F238E27FC236}">
              <a16:creationId xmlns:a16="http://schemas.microsoft.com/office/drawing/2014/main" id="{A9097699-5718-43C3-9682-ED9C5CBCC02F}"/>
            </a:ext>
          </a:extLst>
        </xdr:cNvPr>
        <xdr:cNvPicPr>
          <a:picLocks noChangeAspect="1"/>
        </xdr:cNvPicPr>
      </xdr:nvPicPr>
      <xdr:blipFill>
        <a:blip xmlns:r="http://schemas.openxmlformats.org/officeDocument/2006/relationships" r:embed="rId1"/>
        <a:stretch>
          <a:fillRect/>
        </a:stretch>
      </xdr:blipFill>
      <xdr:spPr>
        <a:xfrm>
          <a:off x="174625" y="381000"/>
          <a:ext cx="2250046" cy="3671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174625</xdr:colOff>
      <xdr:row>0</xdr:row>
      <xdr:rowOff>381000</xdr:rowOff>
    </xdr:from>
    <xdr:to>
      <xdr:col>0</xdr:col>
      <xdr:colOff>2424671</xdr:colOff>
      <xdr:row>0</xdr:row>
      <xdr:rowOff>748163</xdr:rowOff>
    </xdr:to>
    <xdr:pic>
      <xdr:nvPicPr>
        <xdr:cNvPr id="2" name="Imagen 1">
          <a:extLst>
            <a:ext uri="{FF2B5EF4-FFF2-40B4-BE49-F238E27FC236}">
              <a16:creationId xmlns:a16="http://schemas.microsoft.com/office/drawing/2014/main" id="{4FFBE6C3-AA88-4A6A-A909-746A0F0FD487}"/>
            </a:ext>
          </a:extLst>
        </xdr:cNvPr>
        <xdr:cNvPicPr>
          <a:picLocks noChangeAspect="1"/>
        </xdr:cNvPicPr>
      </xdr:nvPicPr>
      <xdr:blipFill>
        <a:blip xmlns:r="http://schemas.openxmlformats.org/officeDocument/2006/relationships" r:embed="rId1"/>
        <a:stretch>
          <a:fillRect/>
        </a:stretch>
      </xdr:blipFill>
      <xdr:spPr>
        <a:xfrm>
          <a:off x="174625" y="381000"/>
          <a:ext cx="2250046" cy="367163"/>
        </a:xfrm>
        <a:prstGeom prst="rect">
          <a:avLst/>
        </a:prstGeom>
      </xdr:spPr>
    </xdr:pic>
    <xdr:clientData/>
  </xdr:twoCellAnchor>
  <xdr:twoCellAnchor editAs="oneCell">
    <xdr:from>
      <xdr:col>0</xdr:col>
      <xdr:colOff>174625</xdr:colOff>
      <xdr:row>0</xdr:row>
      <xdr:rowOff>381000</xdr:rowOff>
    </xdr:from>
    <xdr:to>
      <xdr:col>0</xdr:col>
      <xdr:colOff>2424671</xdr:colOff>
      <xdr:row>0</xdr:row>
      <xdr:rowOff>748163</xdr:rowOff>
    </xdr:to>
    <xdr:pic>
      <xdr:nvPicPr>
        <xdr:cNvPr id="3" name="Imagen 2">
          <a:extLst>
            <a:ext uri="{FF2B5EF4-FFF2-40B4-BE49-F238E27FC236}">
              <a16:creationId xmlns:a16="http://schemas.microsoft.com/office/drawing/2014/main" id="{986ACC27-5AB5-4588-A50C-95BBDFF988D7}"/>
            </a:ext>
          </a:extLst>
        </xdr:cNvPr>
        <xdr:cNvPicPr>
          <a:picLocks noChangeAspect="1"/>
        </xdr:cNvPicPr>
      </xdr:nvPicPr>
      <xdr:blipFill>
        <a:blip xmlns:r="http://schemas.openxmlformats.org/officeDocument/2006/relationships" r:embed="rId1"/>
        <a:stretch>
          <a:fillRect/>
        </a:stretch>
      </xdr:blipFill>
      <xdr:spPr>
        <a:xfrm>
          <a:off x="174625" y="381000"/>
          <a:ext cx="2250046" cy="3671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174625</xdr:colOff>
      <xdr:row>0</xdr:row>
      <xdr:rowOff>381000</xdr:rowOff>
    </xdr:from>
    <xdr:to>
      <xdr:col>0</xdr:col>
      <xdr:colOff>2424671</xdr:colOff>
      <xdr:row>0</xdr:row>
      <xdr:rowOff>748163</xdr:rowOff>
    </xdr:to>
    <xdr:pic>
      <xdr:nvPicPr>
        <xdr:cNvPr id="2" name="Imagen 1">
          <a:extLst>
            <a:ext uri="{FF2B5EF4-FFF2-40B4-BE49-F238E27FC236}">
              <a16:creationId xmlns:a16="http://schemas.microsoft.com/office/drawing/2014/main" id="{BFCFFFE7-C50C-4195-B3A6-107D9D70C8D5}"/>
            </a:ext>
          </a:extLst>
        </xdr:cNvPr>
        <xdr:cNvPicPr>
          <a:picLocks noChangeAspect="1"/>
        </xdr:cNvPicPr>
      </xdr:nvPicPr>
      <xdr:blipFill>
        <a:blip xmlns:r="http://schemas.openxmlformats.org/officeDocument/2006/relationships" r:embed="rId1"/>
        <a:stretch>
          <a:fillRect/>
        </a:stretch>
      </xdr:blipFill>
      <xdr:spPr>
        <a:xfrm>
          <a:off x="174625" y="381000"/>
          <a:ext cx="2250046" cy="367163"/>
        </a:xfrm>
        <a:prstGeom prst="rect">
          <a:avLst/>
        </a:prstGeom>
      </xdr:spPr>
    </xdr:pic>
    <xdr:clientData/>
  </xdr:twoCellAnchor>
  <xdr:twoCellAnchor editAs="oneCell">
    <xdr:from>
      <xdr:col>0</xdr:col>
      <xdr:colOff>174625</xdr:colOff>
      <xdr:row>0</xdr:row>
      <xdr:rowOff>381000</xdr:rowOff>
    </xdr:from>
    <xdr:to>
      <xdr:col>0</xdr:col>
      <xdr:colOff>2424671</xdr:colOff>
      <xdr:row>0</xdr:row>
      <xdr:rowOff>748163</xdr:rowOff>
    </xdr:to>
    <xdr:pic>
      <xdr:nvPicPr>
        <xdr:cNvPr id="3" name="Imagen 2">
          <a:extLst>
            <a:ext uri="{FF2B5EF4-FFF2-40B4-BE49-F238E27FC236}">
              <a16:creationId xmlns:a16="http://schemas.microsoft.com/office/drawing/2014/main" id="{313DD2CC-4AC3-441B-99B1-DD9ECFC01105}"/>
            </a:ext>
          </a:extLst>
        </xdr:cNvPr>
        <xdr:cNvPicPr>
          <a:picLocks noChangeAspect="1"/>
        </xdr:cNvPicPr>
      </xdr:nvPicPr>
      <xdr:blipFill>
        <a:blip xmlns:r="http://schemas.openxmlformats.org/officeDocument/2006/relationships" r:embed="rId1"/>
        <a:stretch>
          <a:fillRect/>
        </a:stretch>
      </xdr:blipFill>
      <xdr:spPr>
        <a:xfrm>
          <a:off x="174625" y="381000"/>
          <a:ext cx="2250046" cy="36716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80962</xdr:colOff>
      <xdr:row>1</xdr:row>
      <xdr:rowOff>133350</xdr:rowOff>
    </xdr:from>
    <xdr:to>
      <xdr:col>8</xdr:col>
      <xdr:colOff>461962</xdr:colOff>
      <xdr:row>14</xdr:row>
      <xdr:rowOff>190500</xdr:rowOff>
    </xdr:to>
    <xdr:graphicFrame macro="">
      <xdr:nvGraphicFramePr>
        <xdr:cNvPr id="2" name="Gráfico 1">
          <a:extLst>
            <a:ext uri="{FF2B5EF4-FFF2-40B4-BE49-F238E27FC236}">
              <a16:creationId xmlns:a16="http://schemas.microsoft.com/office/drawing/2014/main" id="{799F1B52-32C5-19DF-3694-6F73257C4DB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273844</xdr:colOff>
      <xdr:row>0</xdr:row>
      <xdr:rowOff>333375</xdr:rowOff>
    </xdr:from>
    <xdr:to>
      <xdr:col>1</xdr:col>
      <xdr:colOff>1011796</xdr:colOff>
      <xdr:row>1</xdr:row>
      <xdr:rowOff>140944</xdr:rowOff>
    </xdr:to>
    <xdr:pic>
      <xdr:nvPicPr>
        <xdr:cNvPr id="2" name="Imagen 1">
          <a:extLst>
            <a:ext uri="{FF2B5EF4-FFF2-40B4-BE49-F238E27FC236}">
              <a16:creationId xmlns:a16="http://schemas.microsoft.com/office/drawing/2014/main" id="{3DF84954-BB64-4D99-A0B8-319058A399DD}"/>
            </a:ext>
          </a:extLst>
        </xdr:cNvPr>
        <xdr:cNvPicPr>
          <a:picLocks noChangeAspect="1"/>
        </xdr:cNvPicPr>
      </xdr:nvPicPr>
      <xdr:blipFill>
        <a:blip xmlns:r="http://schemas.openxmlformats.org/officeDocument/2006/relationships" r:embed="rId1"/>
        <a:stretch>
          <a:fillRect/>
        </a:stretch>
      </xdr:blipFill>
      <xdr:spPr>
        <a:xfrm>
          <a:off x="273844" y="333375"/>
          <a:ext cx="2250046" cy="367163"/>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f:\g\personal\pmalagong_dian_gov_co\EpfOtVZJEkVDtlufNwKywTcBH45fdGGz0PLWlOvIrfMQNA?e=2qJgI7"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diancolombia.sharepoint.com/:f:/s/Sub-Plan-Cump/ErKCuhjL9CJMp3XfaY6WklwB1yf_GZWBy6SoCJJO2jHczg?e=mL86mp" TargetMode="External"/><Relationship Id="rId1" Type="http://schemas.openxmlformats.org/officeDocument/2006/relationships/hyperlink" Target="https://diancolombia.sharepoint.com/:f:/s/Sub-Plan-Cump/ErKCuhjL9CJMp3XfaY6WklwB1yf_GZWBy6SoCJJO2jHczg?e=mL86mp"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hyperlink" Target="https://diancolombia.sharepoint.com/sites/OSI/01_DOCUMENTACIN%20OSI/Forms/AllItems.aspx?id=%2Fsites%2FOSI%2F01%5FDOCUMENTACIN%20OSI%2F100202252%5FOficina%5Fde%5FSeguridad%5Fde%5Fla%5FInformacion%20PREAPROBADA%2FXXX%5FINFORMES%2FXXX%5FYY%5FInformes%5Fde%5FGestion%2F2025%5F100202252%5FXXX%5FYY%5FPrograma%5FTransparencia%5FEtica%5FPublica&amp;viewid=6f82a83b%2D677b%2D4dcd%2Dbd13%2Dcf592e4120b9&amp;FolderCTID=0x01200089F361559AEA9C46A73820D434F0994F&amp;CT=1699366792343&amp;OR=OWA%2DNT&amp;CID=8f679e72%2Dab59%2D9faa%2D7b2b%2D89b1af2f5806" TargetMode="External"/><Relationship Id="rId7" Type="http://schemas.openxmlformats.org/officeDocument/2006/relationships/drawing" Target="../drawings/drawing4.xml"/><Relationship Id="rId2" Type="http://schemas.openxmlformats.org/officeDocument/2006/relationships/hyperlink" Target="https://diancolombia.sharepoint.com/:f:/s/Sub-Plan-Cump/Esl26iEoo3VOmA2rA63midABPjU-2vEenZKmOrZslzTL2g?e=pNuHuf" TargetMode="External"/><Relationship Id="rId1" Type="http://schemas.openxmlformats.org/officeDocument/2006/relationships/hyperlink" Target="https://diancolombia.sharepoint.com/:f:/s/Sub-Plan-Cump/EhUly9jv_NZFg0En4Plusp8BuiEVH72FQ8cbeJ9ob55jhg?e=ZUhOl6" TargetMode="External"/><Relationship Id="rId6" Type="http://schemas.openxmlformats.org/officeDocument/2006/relationships/printerSettings" Target="../printerSettings/printerSettings4.bin"/><Relationship Id="rId5" Type="http://schemas.openxmlformats.org/officeDocument/2006/relationships/hyperlink" Target="https://diancolombia.sharepoint.com/sites/OSI/01_DOCUMENTACIN%20OSI/Forms/AllItems.aspx?id=%2Fsites%2FOSI%2F01%5FDOCUMENTACIN%20OSI%2F100202252%5FOficina%5Fde%5FSeguridad%5Fde%5Fla%5FInformacion%20PREAPROBADA%2FXXX%5FINFORMES%2FXXX%5FYY%5FInformes%5Fde%5FGestion%2F2025%5F100202252%5FXXX%5FYY%5FPrograma%5FTransparencia%5FEtica%5FPublica&amp;viewid=6f82a83b%2D677b%2D4dcd%2Dbd13%2Dcf592e4120b9&amp;FolderCTID=0x01200089F361559AEA9C46A73820D434F0994F&amp;CT=1699366792343&amp;OR=OWA%2DNT&amp;CID=8f679e72%2Dab59%2D9faa%2D7b2b%2D89b1af2f5806" TargetMode="External"/><Relationship Id="rId4" Type="http://schemas.openxmlformats.org/officeDocument/2006/relationships/hyperlink" Target="https://diancolombia.sharepoint.com/sites/OSI/01_DOCUMENTACIN%20OSI/Forms/AllItems.aspx?id=%2Fsites%2FOSI%2F01%5FDOCUMENTACIN%20OSI%2F100202252%5FOficina%5Fde%5FSeguridad%5Fde%5Fla%5FInformacion%20PREAPROBADA%2FXXX%5FINFORMES%2FXXX%5FYY%5FInformes%5Fde%5FGestion%2F2025%5F100202252%5FXXX%5FYY%5FPrograma%5FTransparencia%5FEtica%5FPublica&amp;viewid=6f82a83b%2D677b%2D4dcd%2Dbd13%2Dcf592e4120b9&amp;FolderCTID=0x01200089F361559AEA9C46A73820D434F0994F&amp;CT=1699366792343&amp;OR=OWA%2DNT&amp;CID=8f679e72%2Dab59%2D9faa%2D7b2b%2D89b1af2f5806"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diancolombia.sharepoint.com/:f:/s/Sub-Fisc-Aduanera/EjmOn0PniZlAl4zlwDasaW8BpENAS2Xom6_V7M_Pa76kfg?email=scelis%40dian.gov.co&amp;e=ybNWgg" TargetMode="External"/><Relationship Id="rId2" Type="http://schemas.openxmlformats.org/officeDocument/2006/relationships/hyperlink" Target="https://diancolombia.sharepoint.com/:f:/s/Sub-Plan-Cump/EsnEsStZUP9KuRPcSDGCz34BA6rF9L6yifcwnr0X9TBiLw?e=Y4bVGF" TargetMode="External"/><Relationship Id="rId1" Type="http://schemas.openxmlformats.org/officeDocument/2006/relationships/hyperlink" Target="https://diancolombia.sharepoint.com/:f:/s/Sub-Plan-Cump/Evk6uS0kEBVOvFDQXI5BRZQBPF4ZW_4Kr2ROh4P__Ht1Cw?e=hQpb8Q"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10929-4E0B-4985-8B64-99A675C2E1FB}">
  <dimension ref="A1:G47"/>
  <sheetViews>
    <sheetView showGridLines="0" tabSelected="1" zoomScale="60" zoomScaleNormal="60" zoomScaleSheetLayoutView="80" workbookViewId="0">
      <pane xSplit="1" ySplit="3" topLeftCell="B4" activePane="bottomRight" state="frozen"/>
      <selection pane="topRight" activeCell="B1" sqref="B1"/>
      <selection pane="bottomLeft" activeCell="A4" sqref="A4"/>
      <selection pane="bottomRight" activeCell="D5" sqref="D5"/>
    </sheetView>
  </sheetViews>
  <sheetFormatPr baseColWidth="10" defaultColWidth="0" defaultRowHeight="0" customHeight="1" zeroHeight="1" x14ac:dyDescent="0.45"/>
  <cols>
    <col min="1" max="1" width="33" style="5" customWidth="1"/>
    <col min="2" max="2" width="6.25" style="5" customWidth="1"/>
    <col min="3" max="3" width="46.875" style="2" customWidth="1"/>
    <col min="4" max="4" width="32.875" style="5" customWidth="1"/>
    <col min="5" max="5" width="16.25" style="5" customWidth="1"/>
    <col min="6" max="6" width="16.25" style="5" hidden="1" customWidth="1"/>
    <col min="7" max="7" width="60.5" style="2" customWidth="1"/>
    <col min="8" max="16384" width="11.5" style="2" hidden="1"/>
  </cols>
  <sheetData>
    <row r="1" spans="1:7" ht="82.5" customHeight="1" thickBot="1" x14ac:dyDescent="0.5">
      <c r="A1" s="58" t="s">
        <v>0</v>
      </c>
      <c r="B1" s="59"/>
      <c r="C1" s="59"/>
      <c r="D1" s="59"/>
      <c r="E1" s="59"/>
      <c r="F1" s="59"/>
      <c r="G1" s="59"/>
    </row>
    <row r="2" spans="1:7" ht="50.25" customHeight="1" thickTop="1" thickBot="1" x14ac:dyDescent="0.5">
      <c r="A2" s="63" t="s">
        <v>1</v>
      </c>
      <c r="B2" s="64"/>
      <c r="C2" s="64"/>
      <c r="D2" s="65"/>
      <c r="E2" s="66" t="s">
        <v>2</v>
      </c>
      <c r="F2" s="67"/>
      <c r="G2" s="12" t="s">
        <v>3</v>
      </c>
    </row>
    <row r="3" spans="1:7" s="3" customFormat="1" ht="56.25" customHeight="1" thickTop="1" thickBot="1" x14ac:dyDescent="0.5">
      <c r="A3" s="7" t="s">
        <v>4</v>
      </c>
      <c r="B3" s="7" t="s">
        <v>5</v>
      </c>
      <c r="C3" s="7" t="s">
        <v>6</v>
      </c>
      <c r="D3" s="7" t="s">
        <v>7</v>
      </c>
      <c r="E3" s="19" t="s">
        <v>8</v>
      </c>
      <c r="F3" s="19" t="s">
        <v>9</v>
      </c>
      <c r="G3" s="19" t="s">
        <v>10</v>
      </c>
    </row>
    <row r="4" spans="1:7" s="3" customFormat="1" ht="84" customHeight="1" thickTop="1" thickBot="1" x14ac:dyDescent="0.5">
      <c r="A4" s="57" t="s">
        <v>11</v>
      </c>
      <c r="B4" s="8" t="s">
        <v>12</v>
      </c>
      <c r="C4" s="13" t="s">
        <v>13</v>
      </c>
      <c r="D4" s="14" t="s">
        <v>14</v>
      </c>
      <c r="E4" s="15">
        <v>45945</v>
      </c>
      <c r="F4" s="15" t="s">
        <v>323</v>
      </c>
      <c r="G4" s="13" t="s">
        <v>15</v>
      </c>
    </row>
    <row r="5" spans="1:7" s="3" customFormat="1" ht="84" customHeight="1" thickTop="1" thickBot="1" x14ac:dyDescent="0.5">
      <c r="A5" s="57"/>
      <c r="B5" s="8" t="s">
        <v>16</v>
      </c>
      <c r="C5" s="13" t="s">
        <v>17</v>
      </c>
      <c r="D5" s="14" t="s">
        <v>18</v>
      </c>
      <c r="E5" s="15">
        <v>45945</v>
      </c>
      <c r="F5" s="15" t="s">
        <v>323</v>
      </c>
      <c r="G5" s="13" t="s">
        <v>19</v>
      </c>
    </row>
    <row r="6" spans="1:7" s="3" customFormat="1" ht="125.25" customHeight="1" thickTop="1" thickBot="1" x14ac:dyDescent="0.5">
      <c r="A6" s="57"/>
      <c r="B6" s="8" t="s">
        <v>20</v>
      </c>
      <c r="C6" s="13" t="s">
        <v>21</v>
      </c>
      <c r="D6" s="14" t="s">
        <v>22</v>
      </c>
      <c r="E6" s="15">
        <v>45945</v>
      </c>
      <c r="F6" s="15" t="s">
        <v>323</v>
      </c>
      <c r="G6" s="13" t="s">
        <v>23</v>
      </c>
    </row>
    <row r="7" spans="1:7" s="3" customFormat="1" ht="120" customHeight="1" thickTop="1" thickBot="1" x14ac:dyDescent="0.5">
      <c r="A7" s="57"/>
      <c r="B7" s="8" t="s">
        <v>24</v>
      </c>
      <c r="C7" s="13" t="s">
        <v>25</v>
      </c>
      <c r="D7" s="14" t="s">
        <v>26</v>
      </c>
      <c r="E7" s="15">
        <v>45945</v>
      </c>
      <c r="F7" s="15" t="s">
        <v>323</v>
      </c>
      <c r="G7" s="13" t="s">
        <v>27</v>
      </c>
    </row>
    <row r="8" spans="1:7" ht="127.5" customHeight="1" thickTop="1" thickBot="1" x14ac:dyDescent="0.5">
      <c r="A8" s="57" t="s">
        <v>28</v>
      </c>
      <c r="B8" s="8" t="s">
        <v>29</v>
      </c>
      <c r="C8" s="13" t="s">
        <v>30</v>
      </c>
      <c r="D8" s="14" t="s">
        <v>31</v>
      </c>
      <c r="E8" s="15">
        <v>45945</v>
      </c>
      <c r="F8" s="15" t="s">
        <v>323</v>
      </c>
      <c r="G8" s="13" t="s">
        <v>32</v>
      </c>
    </row>
    <row r="9" spans="1:7" ht="106.5" customHeight="1" thickTop="1" thickBot="1" x14ac:dyDescent="0.5">
      <c r="A9" s="57"/>
      <c r="B9" s="8" t="s">
        <v>33</v>
      </c>
      <c r="C9" s="13" t="s">
        <v>34</v>
      </c>
      <c r="D9" s="14" t="s">
        <v>26</v>
      </c>
      <c r="E9" s="15">
        <v>45945</v>
      </c>
      <c r="F9" s="15" t="s">
        <v>323</v>
      </c>
      <c r="G9" s="13" t="s">
        <v>35</v>
      </c>
    </row>
    <row r="10" spans="1:7" ht="106.5" customHeight="1" thickTop="1" thickBot="1" x14ac:dyDescent="0.5">
      <c r="A10" s="57"/>
      <c r="B10" s="8" t="s">
        <v>36</v>
      </c>
      <c r="C10" s="13" t="s">
        <v>37</v>
      </c>
      <c r="D10" s="14" t="s">
        <v>26</v>
      </c>
      <c r="E10" s="15">
        <v>45945</v>
      </c>
      <c r="F10" s="15" t="s">
        <v>323</v>
      </c>
      <c r="G10" s="13" t="s">
        <v>38</v>
      </c>
    </row>
    <row r="11" spans="1:7" ht="106.5" customHeight="1" thickTop="1" thickBot="1" x14ac:dyDescent="0.5">
      <c r="A11" s="57"/>
      <c r="B11" s="8" t="s">
        <v>39</v>
      </c>
      <c r="C11" s="45" t="s">
        <v>40</v>
      </c>
      <c r="D11" s="14" t="s">
        <v>41</v>
      </c>
      <c r="E11" s="15">
        <v>45945</v>
      </c>
      <c r="F11" s="15" t="s">
        <v>323</v>
      </c>
      <c r="G11" s="60" t="s">
        <v>42</v>
      </c>
    </row>
    <row r="12" spans="1:7" ht="106.5" customHeight="1" thickTop="1" thickBot="1" x14ac:dyDescent="0.5">
      <c r="A12" s="7" t="s">
        <v>43</v>
      </c>
      <c r="B12" s="8" t="s">
        <v>44</v>
      </c>
      <c r="C12" s="13" t="s">
        <v>45</v>
      </c>
      <c r="D12" s="46" t="s">
        <v>46</v>
      </c>
      <c r="E12" s="15">
        <v>45945</v>
      </c>
      <c r="F12" s="15" t="s">
        <v>323</v>
      </c>
      <c r="G12" s="61"/>
    </row>
    <row r="13" spans="1:7" ht="106.5" customHeight="1" thickTop="1" thickBot="1" x14ac:dyDescent="0.5">
      <c r="A13" s="7" t="s">
        <v>47</v>
      </c>
      <c r="B13" s="8" t="s">
        <v>48</v>
      </c>
      <c r="C13" s="13" t="s">
        <v>49</v>
      </c>
      <c r="D13" s="14" t="s">
        <v>50</v>
      </c>
      <c r="E13" s="15">
        <v>45945</v>
      </c>
      <c r="F13" s="15" t="s">
        <v>323</v>
      </c>
      <c r="G13" s="13" t="s">
        <v>51</v>
      </c>
    </row>
    <row r="14" spans="1:7" ht="255" customHeight="1" thickTop="1" thickBot="1" x14ac:dyDescent="0.5">
      <c r="A14" s="54" t="s">
        <v>52</v>
      </c>
      <c r="B14" s="17" t="s">
        <v>53</v>
      </c>
      <c r="C14" s="52" t="s">
        <v>54</v>
      </c>
      <c r="D14" s="52" t="s">
        <v>55</v>
      </c>
      <c r="E14" s="15">
        <v>45945</v>
      </c>
      <c r="F14" s="15" t="s">
        <v>323</v>
      </c>
      <c r="G14" s="50" t="s">
        <v>56</v>
      </c>
    </row>
    <row r="15" spans="1:7" ht="280.5" customHeight="1" thickTop="1" thickBot="1" x14ac:dyDescent="0.5">
      <c r="A15" s="56"/>
      <c r="B15" s="8" t="s">
        <v>57</v>
      </c>
      <c r="C15" s="13" t="s">
        <v>58</v>
      </c>
      <c r="D15" s="14" t="s">
        <v>55</v>
      </c>
      <c r="E15" s="15">
        <v>45945</v>
      </c>
      <c r="F15" s="15" t="s">
        <v>323</v>
      </c>
      <c r="G15" s="51" t="s">
        <v>59</v>
      </c>
    </row>
    <row r="16" spans="1:7" ht="120" customHeight="1" thickTop="1" thickBot="1" x14ac:dyDescent="0.5">
      <c r="A16" s="54" t="s">
        <v>60</v>
      </c>
      <c r="B16" s="8" t="s">
        <v>61</v>
      </c>
      <c r="C16" s="13" t="s">
        <v>62</v>
      </c>
      <c r="D16" s="14" t="s">
        <v>26</v>
      </c>
      <c r="E16" s="15">
        <v>45945</v>
      </c>
      <c r="F16" s="15" t="s">
        <v>323</v>
      </c>
      <c r="G16" s="13" t="s">
        <v>63</v>
      </c>
    </row>
    <row r="17" spans="1:7" ht="109.5" customHeight="1" thickTop="1" thickBot="1" x14ac:dyDescent="0.5">
      <c r="A17" s="55"/>
      <c r="B17" s="8" t="s">
        <v>64</v>
      </c>
      <c r="C17" s="13" t="s">
        <v>65</v>
      </c>
      <c r="D17" s="14" t="s">
        <v>66</v>
      </c>
      <c r="E17" s="15">
        <v>45945</v>
      </c>
      <c r="F17" s="15" t="s">
        <v>323</v>
      </c>
      <c r="G17" s="13" t="s">
        <v>67</v>
      </c>
    </row>
    <row r="18" spans="1:7" s="1" customFormat="1" ht="84" customHeight="1" thickTop="1" thickBot="1" x14ac:dyDescent="0.5">
      <c r="A18" s="55"/>
      <c r="B18" s="8" t="s">
        <v>68</v>
      </c>
      <c r="C18" s="13" t="s">
        <v>69</v>
      </c>
      <c r="D18" s="14" t="s">
        <v>70</v>
      </c>
      <c r="E18" s="15">
        <v>45945</v>
      </c>
      <c r="F18" s="15" t="s">
        <v>323</v>
      </c>
      <c r="G18" s="13" t="s">
        <v>71</v>
      </c>
    </row>
    <row r="19" spans="1:7" s="1" customFormat="1" ht="206.25" customHeight="1" thickTop="1" thickBot="1" x14ac:dyDescent="0.5">
      <c r="A19" s="55"/>
      <c r="B19" s="8" t="s">
        <v>72</v>
      </c>
      <c r="C19" s="13" t="s">
        <v>73</v>
      </c>
      <c r="D19" s="14" t="s">
        <v>74</v>
      </c>
      <c r="E19" s="15">
        <v>45945</v>
      </c>
      <c r="F19" s="15" t="s">
        <v>323</v>
      </c>
      <c r="G19" s="13" t="s">
        <v>75</v>
      </c>
    </row>
    <row r="20" spans="1:7" s="1" customFormat="1" ht="249" customHeight="1" thickTop="1" thickBot="1" x14ac:dyDescent="0.5">
      <c r="A20" s="56"/>
      <c r="B20" s="8" t="s">
        <v>76</v>
      </c>
      <c r="C20" s="13" t="s">
        <v>77</v>
      </c>
      <c r="D20" s="14" t="s">
        <v>78</v>
      </c>
      <c r="E20" s="15">
        <v>45945</v>
      </c>
      <c r="F20" s="15" t="s">
        <v>323</v>
      </c>
      <c r="G20" s="13" t="s">
        <v>79</v>
      </c>
    </row>
    <row r="21" spans="1:7" s="1" customFormat="1" ht="57" customHeight="1" thickTop="1" thickBot="1" x14ac:dyDescent="0.5">
      <c r="A21" s="54" t="s">
        <v>80</v>
      </c>
      <c r="B21" s="8"/>
      <c r="C21" s="13" t="s">
        <v>81</v>
      </c>
      <c r="D21" s="14" t="s">
        <v>82</v>
      </c>
      <c r="E21" s="15">
        <v>45945</v>
      </c>
      <c r="F21" s="15" t="s">
        <v>323</v>
      </c>
      <c r="G21" s="60" t="s">
        <v>322</v>
      </c>
    </row>
    <row r="22" spans="1:7" s="1" customFormat="1" ht="73.5" customHeight="1" thickTop="1" thickBot="1" x14ac:dyDescent="0.5">
      <c r="A22" s="56"/>
      <c r="B22" s="8"/>
      <c r="C22" s="13" t="s">
        <v>83</v>
      </c>
      <c r="D22" s="14" t="s">
        <v>84</v>
      </c>
      <c r="E22" s="15">
        <v>45945</v>
      </c>
      <c r="F22" s="15" t="s">
        <v>323</v>
      </c>
      <c r="G22" s="61"/>
    </row>
    <row r="23" spans="1:7" s="1" customFormat="1" ht="150.75" customHeight="1" x14ac:dyDescent="0.45">
      <c r="A23" s="54" t="s">
        <v>85</v>
      </c>
      <c r="B23" s="8"/>
      <c r="C23" s="13" t="s">
        <v>86</v>
      </c>
      <c r="D23" s="14" t="s">
        <v>84</v>
      </c>
      <c r="E23" s="15">
        <v>45945</v>
      </c>
      <c r="F23" s="15" t="s">
        <v>323</v>
      </c>
      <c r="G23" s="60" t="s">
        <v>87</v>
      </c>
    </row>
    <row r="24" spans="1:7" s="1" customFormat="1" ht="83.25" customHeight="1" thickTop="1" thickBot="1" x14ac:dyDescent="0.5">
      <c r="A24" s="55"/>
      <c r="B24" s="8"/>
      <c r="C24" s="13" t="s">
        <v>88</v>
      </c>
      <c r="D24" s="14" t="s">
        <v>26</v>
      </c>
      <c r="E24" s="15">
        <v>45945</v>
      </c>
      <c r="F24" s="15" t="s">
        <v>323</v>
      </c>
      <c r="G24" s="62"/>
    </row>
    <row r="25" spans="1:7" s="1" customFormat="1" ht="63.75" customHeight="1" thickTop="1" thickBot="1" x14ac:dyDescent="0.5">
      <c r="A25" s="56"/>
      <c r="B25" s="8"/>
      <c r="C25" s="13" t="s">
        <v>89</v>
      </c>
      <c r="D25" s="14" t="s">
        <v>46</v>
      </c>
      <c r="E25" s="15">
        <v>45945</v>
      </c>
      <c r="F25" s="15" t="s">
        <v>323</v>
      </c>
      <c r="G25" s="61"/>
    </row>
    <row r="26" spans="1:7" s="1" customFormat="1" ht="14.65" hidden="1" thickTop="1" x14ac:dyDescent="0.45">
      <c r="A26" s="4"/>
      <c r="B26" s="4"/>
      <c r="D26" s="4"/>
      <c r="E26" s="4"/>
      <c r="F26" s="4"/>
    </row>
    <row r="27" spans="1:7" s="1" customFormat="1" ht="14.25" hidden="1" x14ac:dyDescent="0.45">
      <c r="A27" s="4"/>
      <c r="B27" s="4"/>
      <c r="D27" s="4"/>
      <c r="E27" s="4"/>
      <c r="F27" s="4"/>
    </row>
    <row r="28" spans="1:7" s="1" customFormat="1" ht="14.25" hidden="1" x14ac:dyDescent="0.45">
      <c r="A28" s="4"/>
      <c r="B28" s="4"/>
      <c r="D28" s="4"/>
      <c r="E28" s="4"/>
      <c r="F28" s="4"/>
    </row>
    <row r="29" spans="1:7" s="1" customFormat="1" ht="14.25" hidden="1" x14ac:dyDescent="0.45">
      <c r="A29" s="4"/>
      <c r="B29" s="4"/>
      <c r="D29" s="4"/>
      <c r="E29" s="4"/>
      <c r="F29" s="4"/>
    </row>
    <row r="30" spans="1:7" s="1" customFormat="1" ht="14.25" hidden="1" x14ac:dyDescent="0.45">
      <c r="A30" s="4"/>
      <c r="B30" s="4"/>
      <c r="D30" s="4"/>
      <c r="E30" s="4"/>
      <c r="F30" s="4"/>
    </row>
    <row r="31" spans="1:7" s="1" customFormat="1" ht="14.25" hidden="1" x14ac:dyDescent="0.45">
      <c r="A31" s="4"/>
      <c r="B31" s="4"/>
      <c r="D31" s="4"/>
      <c r="E31" s="4"/>
      <c r="F31" s="4"/>
    </row>
    <row r="32" spans="1:7" s="1" customFormat="1" ht="14.25" hidden="1" x14ac:dyDescent="0.45">
      <c r="A32" s="4"/>
      <c r="B32" s="4"/>
      <c r="D32" s="4"/>
      <c r="E32" s="4"/>
      <c r="F32" s="4"/>
    </row>
    <row r="33" spans="1:6" s="1" customFormat="1" ht="14.25" hidden="1" x14ac:dyDescent="0.45">
      <c r="A33" s="4"/>
      <c r="B33" s="4"/>
      <c r="D33" s="4"/>
      <c r="E33" s="4"/>
      <c r="F33" s="4"/>
    </row>
    <row r="34" spans="1:6" s="1" customFormat="1" ht="14.25" hidden="1" x14ac:dyDescent="0.45">
      <c r="A34" s="4"/>
      <c r="B34" s="4"/>
      <c r="D34" s="4"/>
      <c r="E34" s="4"/>
      <c r="F34" s="4"/>
    </row>
    <row r="35" spans="1:6" s="1" customFormat="1" ht="14.25" hidden="1" x14ac:dyDescent="0.45">
      <c r="A35" s="4"/>
      <c r="B35" s="4"/>
      <c r="D35" s="4"/>
      <c r="E35" s="4"/>
      <c r="F35" s="4"/>
    </row>
    <row r="36" spans="1:6" s="1" customFormat="1" ht="14.25" hidden="1" x14ac:dyDescent="0.45">
      <c r="A36" s="4"/>
      <c r="B36" s="4"/>
      <c r="D36" s="4"/>
      <c r="E36" s="4"/>
      <c r="F36" s="4"/>
    </row>
    <row r="37" spans="1:6" s="1" customFormat="1" ht="14.25" hidden="1" x14ac:dyDescent="0.45">
      <c r="A37" s="4"/>
      <c r="B37" s="4"/>
      <c r="D37" s="4"/>
      <c r="E37" s="4"/>
      <c r="F37" s="4"/>
    </row>
    <row r="38" spans="1:6" s="1" customFormat="1" ht="14.25" hidden="1" x14ac:dyDescent="0.45">
      <c r="A38" s="4"/>
      <c r="B38" s="4"/>
      <c r="D38" s="4"/>
      <c r="E38" s="4"/>
      <c r="F38" s="4"/>
    </row>
    <row r="39" spans="1:6" s="1" customFormat="1" ht="14.25" hidden="1" x14ac:dyDescent="0.45">
      <c r="A39" s="4"/>
      <c r="B39" s="4"/>
      <c r="D39" s="4"/>
      <c r="E39" s="4"/>
      <c r="F39" s="4"/>
    </row>
    <row r="40" spans="1:6" s="1" customFormat="1" ht="14.25" hidden="1" x14ac:dyDescent="0.45">
      <c r="A40" s="4"/>
      <c r="B40" s="4"/>
      <c r="D40" s="4"/>
      <c r="E40" s="4"/>
      <c r="F40" s="4"/>
    </row>
    <row r="41" spans="1:6" s="1" customFormat="1" ht="14.25" hidden="1" x14ac:dyDescent="0.45">
      <c r="A41" s="4"/>
      <c r="B41" s="4"/>
      <c r="D41" s="4"/>
      <c r="E41" s="4"/>
      <c r="F41" s="4"/>
    </row>
    <row r="42" spans="1:6" s="1" customFormat="1" ht="14.25" hidden="1" x14ac:dyDescent="0.45">
      <c r="A42" s="4"/>
      <c r="B42" s="4"/>
      <c r="D42" s="4"/>
      <c r="E42" s="4"/>
      <c r="F42" s="4"/>
    </row>
    <row r="43" spans="1:6" s="1" customFormat="1" ht="14.25" hidden="1" x14ac:dyDescent="0.45">
      <c r="A43" s="4"/>
      <c r="B43" s="4"/>
      <c r="D43" s="4"/>
      <c r="E43" s="4"/>
      <c r="F43" s="4"/>
    </row>
    <row r="44" spans="1:6" s="1" customFormat="1" ht="14.25" hidden="1" x14ac:dyDescent="0.45">
      <c r="A44" s="4"/>
      <c r="B44" s="4"/>
      <c r="D44" s="4"/>
      <c r="E44" s="4"/>
      <c r="F44" s="4"/>
    </row>
    <row r="45" spans="1:6" s="1" customFormat="1" ht="14.25" hidden="1" x14ac:dyDescent="0.45">
      <c r="A45" s="4"/>
      <c r="B45" s="4"/>
      <c r="D45" s="4"/>
      <c r="E45" s="4"/>
      <c r="F45" s="4"/>
    </row>
    <row r="46" spans="1:6" s="1" customFormat="1" ht="14.25" hidden="1" x14ac:dyDescent="0.45">
      <c r="A46" s="4"/>
      <c r="B46" s="4"/>
      <c r="D46" s="4"/>
      <c r="E46" s="4"/>
      <c r="F46" s="4"/>
    </row>
    <row r="47" spans="1:6" s="1" customFormat="1" ht="14.25" hidden="1" x14ac:dyDescent="0.45">
      <c r="A47" s="4"/>
      <c r="B47" s="4"/>
      <c r="D47" s="4"/>
      <c r="E47" s="4"/>
      <c r="F47" s="4"/>
    </row>
  </sheetData>
  <sheetProtection algorithmName="SHA-512" hashValue="uErwtp7cLZf/aw5xi5Ak7/CuW8bzh2PEzXZMznRzxgF1PnqdGASQEEDIp7le8XrTONHsJGmxaBFe5wInlKleUw==" saltValue="3zNLq4LyS/Ikyw5zL7Cpnw==" spinCount="100000" sheet="1" autoFilter="0"/>
  <mergeCells count="12">
    <mergeCell ref="A23:A25"/>
    <mergeCell ref="A8:A11"/>
    <mergeCell ref="A4:A7"/>
    <mergeCell ref="A1:G1"/>
    <mergeCell ref="A14:A15"/>
    <mergeCell ref="A16:A20"/>
    <mergeCell ref="A21:A22"/>
    <mergeCell ref="G11:G12"/>
    <mergeCell ref="G21:G22"/>
    <mergeCell ref="G23:G25"/>
    <mergeCell ref="A2:D2"/>
    <mergeCell ref="E2:F2"/>
  </mergeCells>
  <phoneticPr fontId="9" type="noConversion"/>
  <printOptions horizontalCentered="1"/>
  <pageMargins left="0.23622047244094491" right="0.23622047244094491" top="0.19685039370078741" bottom="0.19685039370078741" header="0.31496062992125984" footer="0.31496062992125984"/>
  <pageSetup scale="50" orientation="landscape" r:id="rId1"/>
  <headerFooter>
    <oddFooter>&amp;R_x000D_&amp;1#&amp;"Calibri"&amp;10&amp;K000000 Información Pública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showGridLines="0" zoomScale="60" zoomScaleNormal="60" workbookViewId="0">
      <pane xSplit="1" ySplit="3" topLeftCell="H7" activePane="bottomRight" state="frozen"/>
      <selection pane="topRight" activeCell="B1" sqref="B1"/>
      <selection pane="bottomLeft" activeCell="A4" sqref="A4"/>
      <selection pane="bottomRight" activeCell="L9" sqref="L9"/>
    </sheetView>
  </sheetViews>
  <sheetFormatPr baseColWidth="10" defaultColWidth="0" defaultRowHeight="14.25" zeroHeight="1" x14ac:dyDescent="0.45"/>
  <cols>
    <col min="1" max="1" width="33" style="86" customWidth="1"/>
    <col min="2" max="2" width="6.25" style="86" customWidth="1"/>
    <col min="3" max="3" width="36.875" style="86" customWidth="1"/>
    <col min="4" max="4" width="27.375" style="86" customWidth="1"/>
    <col min="5" max="5" width="15" style="86" customWidth="1"/>
    <col min="6" max="6" width="26.625" style="86" customWidth="1"/>
    <col min="7" max="7" width="18.125" style="85" customWidth="1"/>
    <col min="8" max="9" width="18.625" style="85" customWidth="1"/>
    <col min="10" max="10" width="15.125" style="116" customWidth="1"/>
    <col min="11" max="11" width="18" style="85" customWidth="1"/>
    <col min="12" max="12" width="47.625" style="86" customWidth="1"/>
    <col min="13" max="13" width="42.625" style="86" customWidth="1"/>
    <col min="14" max="14" width="18.875" style="87" customWidth="1"/>
    <col min="15" max="15" width="21" style="86" hidden="1" customWidth="1"/>
    <col min="16" max="16" width="16.625" style="85" customWidth="1"/>
    <col min="17" max="17" width="34.625" style="86" customWidth="1"/>
    <col min="18" max="18" width="11.5" style="88" hidden="1" customWidth="1"/>
    <col min="19" max="16384" width="11.5" style="86" hidden="1"/>
  </cols>
  <sheetData>
    <row r="1" spans="1:18" ht="82.5" customHeight="1" thickTop="1" thickBot="1" x14ac:dyDescent="0.5">
      <c r="A1" s="81" t="s">
        <v>90</v>
      </c>
      <c r="B1" s="82"/>
      <c r="C1" s="82"/>
      <c r="D1" s="82"/>
      <c r="E1" s="82"/>
      <c r="F1" s="82"/>
      <c r="G1" s="82"/>
      <c r="H1" s="82"/>
      <c r="I1" s="83"/>
      <c r="J1" s="84"/>
    </row>
    <row r="2" spans="1:18" ht="39.950000000000003" customHeight="1" thickTop="1" thickBot="1" x14ac:dyDescent="0.5">
      <c r="A2" s="89" t="s">
        <v>91</v>
      </c>
      <c r="B2" s="90" t="s">
        <v>92</v>
      </c>
      <c r="C2" s="91"/>
      <c r="D2" s="91"/>
      <c r="E2" s="91"/>
      <c r="F2" s="91"/>
      <c r="G2" s="92"/>
      <c r="H2" s="93" t="s">
        <v>2</v>
      </c>
      <c r="I2" s="12" t="s">
        <v>3</v>
      </c>
      <c r="J2" s="68" t="s">
        <v>93</v>
      </c>
      <c r="K2" s="69"/>
      <c r="L2" s="69"/>
      <c r="M2" s="69"/>
      <c r="N2" s="70" t="s">
        <v>94</v>
      </c>
      <c r="O2" s="71"/>
      <c r="P2" s="71"/>
      <c r="Q2" s="72"/>
    </row>
    <row r="3" spans="1:18" s="95" customFormat="1" ht="97.5" customHeight="1" thickTop="1" thickBot="1" x14ac:dyDescent="0.5">
      <c r="A3" s="93" t="s">
        <v>95</v>
      </c>
      <c r="B3" s="93" t="s">
        <v>5</v>
      </c>
      <c r="C3" s="93" t="s">
        <v>96</v>
      </c>
      <c r="D3" s="93" t="s">
        <v>97</v>
      </c>
      <c r="E3" s="93" t="s">
        <v>98</v>
      </c>
      <c r="F3" s="93" t="s">
        <v>99</v>
      </c>
      <c r="G3" s="93" t="s">
        <v>100</v>
      </c>
      <c r="H3" s="93" t="s">
        <v>101</v>
      </c>
      <c r="I3" s="93" t="s">
        <v>102</v>
      </c>
      <c r="J3" s="49" t="s">
        <v>8</v>
      </c>
      <c r="K3" s="19" t="s">
        <v>103</v>
      </c>
      <c r="L3" s="19" t="s">
        <v>104</v>
      </c>
      <c r="M3" s="19" t="s">
        <v>105</v>
      </c>
      <c r="N3" s="53" t="s">
        <v>8</v>
      </c>
      <c r="O3" s="18" t="s">
        <v>9</v>
      </c>
      <c r="P3" s="18" t="s">
        <v>106</v>
      </c>
      <c r="Q3" s="18" t="s">
        <v>107</v>
      </c>
      <c r="R3" s="94"/>
    </row>
    <row r="4" spans="1:18" s="95" customFormat="1" ht="171.75" customHeight="1" thickTop="1" thickBot="1" x14ac:dyDescent="0.5">
      <c r="A4" s="96" t="s">
        <v>108</v>
      </c>
      <c r="B4" s="97">
        <v>1</v>
      </c>
      <c r="C4" s="98" t="s">
        <v>109</v>
      </c>
      <c r="D4" s="99" t="s">
        <v>110</v>
      </c>
      <c r="E4" s="100">
        <v>1</v>
      </c>
      <c r="F4" s="100" t="s">
        <v>111</v>
      </c>
      <c r="G4" s="101">
        <v>45818</v>
      </c>
      <c r="H4" s="101">
        <v>46022</v>
      </c>
      <c r="I4" s="99" t="s">
        <v>112</v>
      </c>
      <c r="J4" s="102">
        <v>45936</v>
      </c>
      <c r="K4" s="103">
        <v>0.7</v>
      </c>
      <c r="L4" s="98" t="s">
        <v>113</v>
      </c>
      <c r="M4" s="98" t="s">
        <v>114</v>
      </c>
      <c r="N4" s="102">
        <v>45950</v>
      </c>
      <c r="O4" s="99" t="s">
        <v>323</v>
      </c>
      <c r="P4" s="99" t="s">
        <v>115</v>
      </c>
      <c r="Q4" s="99" t="s">
        <v>116</v>
      </c>
      <c r="R4" s="94"/>
    </row>
    <row r="5" spans="1:18" s="95" customFormat="1" ht="93" customHeight="1" thickTop="1" thickBot="1" x14ac:dyDescent="0.5">
      <c r="A5" s="96"/>
      <c r="B5" s="104">
        <v>2</v>
      </c>
      <c r="C5" s="105" t="s">
        <v>117</v>
      </c>
      <c r="D5" s="106" t="s">
        <v>118</v>
      </c>
      <c r="E5" s="99">
        <v>2</v>
      </c>
      <c r="F5" s="106" t="s">
        <v>111</v>
      </c>
      <c r="G5" s="102" t="s">
        <v>119</v>
      </c>
      <c r="H5" s="102" t="s">
        <v>120</v>
      </c>
      <c r="I5" s="106" t="s">
        <v>112</v>
      </c>
      <c r="J5" s="102">
        <v>45936</v>
      </c>
      <c r="K5" s="103">
        <v>0.8</v>
      </c>
      <c r="L5" s="98" t="s">
        <v>324</v>
      </c>
      <c r="M5" s="98" t="s">
        <v>121</v>
      </c>
      <c r="N5" s="102">
        <v>45950</v>
      </c>
      <c r="O5" s="99" t="s">
        <v>323</v>
      </c>
      <c r="P5" s="99" t="s">
        <v>115</v>
      </c>
      <c r="Q5" s="99" t="s">
        <v>116</v>
      </c>
      <c r="R5" s="94"/>
    </row>
    <row r="6" spans="1:18" s="95" customFormat="1" ht="72.75" customHeight="1" thickTop="1" thickBot="1" x14ac:dyDescent="0.5">
      <c r="A6" s="96"/>
      <c r="B6" s="107"/>
      <c r="C6" s="105"/>
      <c r="D6" s="106"/>
      <c r="E6" s="99">
        <v>3</v>
      </c>
      <c r="F6" s="106"/>
      <c r="G6" s="102" t="s">
        <v>122</v>
      </c>
      <c r="H6" s="102" t="s">
        <v>123</v>
      </c>
      <c r="I6" s="106"/>
      <c r="J6" s="102" t="s">
        <v>124</v>
      </c>
      <c r="K6" s="99" t="s">
        <v>124</v>
      </c>
      <c r="L6" s="108" t="s">
        <v>125</v>
      </c>
      <c r="M6" s="98" t="s">
        <v>124</v>
      </c>
      <c r="N6" s="102">
        <v>45950</v>
      </c>
      <c r="O6" s="99" t="s">
        <v>323</v>
      </c>
      <c r="P6" s="99" t="s">
        <v>126</v>
      </c>
      <c r="Q6" s="99" t="s">
        <v>127</v>
      </c>
      <c r="R6" s="94"/>
    </row>
    <row r="7" spans="1:18" ht="228" customHeight="1" thickTop="1" thickBot="1" x14ac:dyDescent="0.5">
      <c r="A7" s="96" t="s">
        <v>128</v>
      </c>
      <c r="B7" s="97">
        <v>3</v>
      </c>
      <c r="C7" s="98" t="s">
        <v>129</v>
      </c>
      <c r="D7" s="99" t="s">
        <v>130</v>
      </c>
      <c r="E7" s="99">
        <v>1</v>
      </c>
      <c r="F7" s="99" t="s">
        <v>131</v>
      </c>
      <c r="G7" s="102">
        <v>45839</v>
      </c>
      <c r="H7" s="102">
        <v>45900</v>
      </c>
      <c r="I7" s="99" t="s">
        <v>112</v>
      </c>
      <c r="J7" s="102">
        <v>45933</v>
      </c>
      <c r="K7" s="103">
        <v>1</v>
      </c>
      <c r="L7" s="98" t="s">
        <v>132</v>
      </c>
      <c r="M7" s="98" t="s">
        <v>133</v>
      </c>
      <c r="N7" s="102">
        <v>45945</v>
      </c>
      <c r="O7" s="99" t="s">
        <v>323</v>
      </c>
      <c r="P7" s="99" t="s">
        <v>134</v>
      </c>
      <c r="Q7" s="99" t="s">
        <v>135</v>
      </c>
      <c r="R7" s="109"/>
    </row>
    <row r="8" spans="1:18" ht="156.75" customHeight="1" thickTop="1" thickBot="1" x14ac:dyDescent="0.5">
      <c r="A8" s="96"/>
      <c r="B8" s="97">
        <v>4</v>
      </c>
      <c r="C8" s="98" t="s">
        <v>136</v>
      </c>
      <c r="D8" s="99" t="s">
        <v>137</v>
      </c>
      <c r="E8" s="99">
        <v>1</v>
      </c>
      <c r="F8" s="99" t="s">
        <v>138</v>
      </c>
      <c r="G8" s="102">
        <v>45901</v>
      </c>
      <c r="H8" s="102">
        <v>46022</v>
      </c>
      <c r="I8" s="99" t="s">
        <v>112</v>
      </c>
      <c r="J8" s="102">
        <v>45946</v>
      </c>
      <c r="K8" s="110">
        <v>1</v>
      </c>
      <c r="L8" s="98" t="s">
        <v>139</v>
      </c>
      <c r="M8" s="111" t="s">
        <v>140</v>
      </c>
      <c r="N8" s="102">
        <v>45950</v>
      </c>
      <c r="O8" s="99" t="s">
        <v>323</v>
      </c>
      <c r="P8" s="99" t="s">
        <v>134</v>
      </c>
      <c r="Q8" s="99" t="s">
        <v>135</v>
      </c>
      <c r="R8" s="109"/>
    </row>
    <row r="9" spans="1:18" ht="265.5" customHeight="1" thickTop="1" thickBot="1" x14ac:dyDescent="0.5">
      <c r="A9" s="96"/>
      <c r="B9" s="97">
        <v>5</v>
      </c>
      <c r="C9" s="98" t="s">
        <v>141</v>
      </c>
      <c r="D9" s="99" t="s">
        <v>142</v>
      </c>
      <c r="E9" s="99">
        <v>1</v>
      </c>
      <c r="F9" s="99" t="s">
        <v>131</v>
      </c>
      <c r="G9" s="102">
        <v>45748</v>
      </c>
      <c r="H9" s="102">
        <v>45930</v>
      </c>
      <c r="I9" s="99" t="s">
        <v>112</v>
      </c>
      <c r="J9" s="102">
        <v>45933</v>
      </c>
      <c r="K9" s="103">
        <v>0.8</v>
      </c>
      <c r="L9" s="98" t="s">
        <v>143</v>
      </c>
      <c r="M9" s="98" t="s">
        <v>144</v>
      </c>
      <c r="N9" s="102">
        <v>45945</v>
      </c>
      <c r="O9" s="99" t="s">
        <v>323</v>
      </c>
      <c r="P9" s="99" t="s">
        <v>145</v>
      </c>
      <c r="Q9" s="99" t="s">
        <v>352</v>
      </c>
      <c r="R9" s="109"/>
    </row>
    <row r="10" spans="1:18" ht="106.5" customHeight="1" thickTop="1" thickBot="1" x14ac:dyDescent="0.5">
      <c r="A10" s="96"/>
      <c r="B10" s="97">
        <v>6</v>
      </c>
      <c r="C10" s="98" t="s">
        <v>146</v>
      </c>
      <c r="D10" s="99" t="s">
        <v>147</v>
      </c>
      <c r="E10" s="99">
        <v>1</v>
      </c>
      <c r="F10" s="99" t="s">
        <v>131</v>
      </c>
      <c r="G10" s="102">
        <v>45931</v>
      </c>
      <c r="H10" s="102">
        <v>46234</v>
      </c>
      <c r="I10" s="99" t="s">
        <v>112</v>
      </c>
      <c r="J10" s="102" t="s">
        <v>124</v>
      </c>
      <c r="K10" s="99" t="s">
        <v>124</v>
      </c>
      <c r="L10" s="98" t="s">
        <v>148</v>
      </c>
      <c r="M10" s="98" t="s">
        <v>124</v>
      </c>
      <c r="N10" s="102">
        <v>45945</v>
      </c>
      <c r="O10" s="99" t="s">
        <v>323</v>
      </c>
      <c r="P10" s="99" t="s">
        <v>126</v>
      </c>
      <c r="Q10" s="99" t="s">
        <v>149</v>
      </c>
      <c r="R10" s="109"/>
    </row>
    <row r="11" spans="1:18" ht="106.5" customHeight="1" thickTop="1" thickBot="1" x14ac:dyDescent="0.5">
      <c r="A11" s="96" t="s">
        <v>150</v>
      </c>
      <c r="B11" s="97">
        <v>7</v>
      </c>
      <c r="C11" s="98" t="s">
        <v>151</v>
      </c>
      <c r="D11" s="99" t="s">
        <v>152</v>
      </c>
      <c r="E11" s="99">
        <v>1</v>
      </c>
      <c r="F11" s="99" t="s">
        <v>111</v>
      </c>
      <c r="G11" s="102">
        <v>45818</v>
      </c>
      <c r="H11" s="102">
        <v>46022</v>
      </c>
      <c r="I11" s="99" t="s">
        <v>112</v>
      </c>
      <c r="J11" s="102">
        <v>45937</v>
      </c>
      <c r="K11" s="103">
        <v>0.3</v>
      </c>
      <c r="L11" s="98" t="s">
        <v>350</v>
      </c>
      <c r="M11" s="98" t="s">
        <v>124</v>
      </c>
      <c r="N11" s="102">
        <v>45950</v>
      </c>
      <c r="O11" s="99" t="s">
        <v>351</v>
      </c>
      <c r="P11" s="99" t="s">
        <v>115</v>
      </c>
      <c r="Q11" s="99" t="s">
        <v>160</v>
      </c>
      <c r="R11" s="109"/>
    </row>
    <row r="12" spans="1:18" ht="106.5" customHeight="1" thickTop="1" thickBot="1" x14ac:dyDescent="0.5">
      <c r="A12" s="96"/>
      <c r="B12" s="97">
        <v>8</v>
      </c>
      <c r="C12" s="98" t="s">
        <v>153</v>
      </c>
      <c r="D12" s="99" t="s">
        <v>154</v>
      </c>
      <c r="E12" s="99">
        <v>1</v>
      </c>
      <c r="F12" s="99" t="s">
        <v>155</v>
      </c>
      <c r="G12" s="102">
        <v>45931</v>
      </c>
      <c r="H12" s="102">
        <v>46234</v>
      </c>
      <c r="I12" s="99" t="s">
        <v>112</v>
      </c>
      <c r="J12" s="102" t="s">
        <v>124</v>
      </c>
      <c r="K12" s="99" t="s">
        <v>124</v>
      </c>
      <c r="L12" s="98" t="s">
        <v>148</v>
      </c>
      <c r="M12" s="98" t="s">
        <v>124</v>
      </c>
      <c r="N12" s="102">
        <v>45945</v>
      </c>
      <c r="O12" s="99" t="s">
        <v>323</v>
      </c>
      <c r="P12" s="99" t="s">
        <v>126</v>
      </c>
      <c r="Q12" s="99" t="s">
        <v>149</v>
      </c>
      <c r="R12" s="109"/>
    </row>
    <row r="13" spans="1:18" ht="106.5" customHeight="1" thickTop="1" thickBot="1" x14ac:dyDescent="0.5">
      <c r="A13" s="96"/>
      <c r="B13" s="97">
        <v>9</v>
      </c>
      <c r="C13" s="98" t="s">
        <v>156</v>
      </c>
      <c r="D13" s="99" t="s">
        <v>157</v>
      </c>
      <c r="E13" s="99">
        <v>1</v>
      </c>
      <c r="F13" s="99" t="s">
        <v>158</v>
      </c>
      <c r="G13" s="102">
        <v>45870</v>
      </c>
      <c r="H13" s="102">
        <v>46053</v>
      </c>
      <c r="I13" s="99" t="s">
        <v>112</v>
      </c>
      <c r="J13" s="102">
        <v>45930</v>
      </c>
      <c r="K13" s="103">
        <v>0.5</v>
      </c>
      <c r="L13" s="98" t="s">
        <v>325</v>
      </c>
      <c r="M13" s="98" t="s">
        <v>159</v>
      </c>
      <c r="N13" s="102">
        <v>45945</v>
      </c>
      <c r="O13" s="99" t="s">
        <v>323</v>
      </c>
      <c r="P13" s="99" t="s">
        <v>115</v>
      </c>
      <c r="Q13" s="99" t="s">
        <v>160</v>
      </c>
      <c r="R13" s="109"/>
    </row>
    <row r="14" spans="1:18" ht="106.5" customHeight="1" thickTop="1" thickBot="1" x14ac:dyDescent="0.5">
      <c r="A14" s="96" t="s">
        <v>161</v>
      </c>
      <c r="B14" s="97">
        <v>10</v>
      </c>
      <c r="C14" s="98" t="s">
        <v>162</v>
      </c>
      <c r="D14" s="99" t="s">
        <v>152</v>
      </c>
      <c r="E14" s="99">
        <v>1</v>
      </c>
      <c r="F14" s="99" t="s">
        <v>111</v>
      </c>
      <c r="G14" s="102">
        <v>45818</v>
      </c>
      <c r="H14" s="102">
        <v>46022</v>
      </c>
      <c r="I14" s="99" t="s">
        <v>112</v>
      </c>
      <c r="J14" s="112">
        <v>45937</v>
      </c>
      <c r="K14" s="103">
        <v>0.3</v>
      </c>
      <c r="L14" s="98" t="s">
        <v>350</v>
      </c>
      <c r="M14" s="98" t="s">
        <v>124</v>
      </c>
      <c r="N14" s="102">
        <v>45950</v>
      </c>
      <c r="O14" s="99" t="s">
        <v>323</v>
      </c>
      <c r="P14" s="99" t="s">
        <v>115</v>
      </c>
      <c r="Q14" s="99" t="s">
        <v>160</v>
      </c>
      <c r="R14" s="109"/>
    </row>
    <row r="15" spans="1:18" ht="146.25" customHeight="1" thickTop="1" thickBot="1" x14ac:dyDescent="0.5">
      <c r="A15" s="96"/>
      <c r="B15" s="97">
        <v>11</v>
      </c>
      <c r="C15" s="98" t="s">
        <v>163</v>
      </c>
      <c r="D15" s="99" t="s">
        <v>154</v>
      </c>
      <c r="E15" s="99">
        <v>1</v>
      </c>
      <c r="F15" s="99" t="s">
        <v>164</v>
      </c>
      <c r="G15" s="102">
        <v>45818</v>
      </c>
      <c r="H15" s="102">
        <v>46203</v>
      </c>
      <c r="I15" s="99" t="s">
        <v>112</v>
      </c>
      <c r="J15" s="102">
        <v>45933</v>
      </c>
      <c r="K15" s="103">
        <v>1</v>
      </c>
      <c r="L15" s="98" t="s">
        <v>326</v>
      </c>
      <c r="M15" s="113" t="s">
        <v>165</v>
      </c>
      <c r="N15" s="102">
        <v>45945</v>
      </c>
      <c r="O15" s="99" t="s">
        <v>323</v>
      </c>
      <c r="P15" s="99" t="s">
        <v>134</v>
      </c>
      <c r="Q15" s="99" t="s">
        <v>135</v>
      </c>
      <c r="R15" s="109"/>
    </row>
    <row r="16" spans="1:18" ht="173.25" customHeight="1" thickTop="1" thickBot="1" x14ac:dyDescent="0.5">
      <c r="A16" s="96"/>
      <c r="B16" s="97">
        <v>12</v>
      </c>
      <c r="C16" s="98" t="s">
        <v>166</v>
      </c>
      <c r="D16" s="99" t="s">
        <v>154</v>
      </c>
      <c r="E16" s="99">
        <v>1</v>
      </c>
      <c r="F16" s="99" t="s">
        <v>167</v>
      </c>
      <c r="G16" s="102">
        <v>45818</v>
      </c>
      <c r="H16" s="102">
        <v>46022</v>
      </c>
      <c r="I16" s="99" t="s">
        <v>112</v>
      </c>
      <c r="J16" s="102">
        <v>45933</v>
      </c>
      <c r="K16" s="103">
        <v>0.95</v>
      </c>
      <c r="L16" s="98" t="s">
        <v>327</v>
      </c>
      <c r="M16" s="114" t="s">
        <v>165</v>
      </c>
      <c r="N16" s="102">
        <v>45945</v>
      </c>
      <c r="O16" s="99" t="s">
        <v>323</v>
      </c>
      <c r="P16" s="99" t="s">
        <v>115</v>
      </c>
      <c r="Q16" s="99" t="s">
        <v>328</v>
      </c>
      <c r="R16" s="109"/>
    </row>
    <row r="17" spans="7:18" s="117" customFormat="1" ht="14.65" hidden="1" customHeight="1" thickTop="1" x14ac:dyDescent="0.45">
      <c r="G17" s="115"/>
      <c r="H17" s="115"/>
      <c r="I17" s="115"/>
      <c r="J17" s="116"/>
      <c r="K17" s="115"/>
      <c r="N17" s="118"/>
      <c r="P17" s="115"/>
      <c r="R17" s="119"/>
    </row>
    <row r="18" spans="7:18" s="117" customFormat="1" ht="14.65" hidden="1" thickTop="1" x14ac:dyDescent="0.45">
      <c r="G18" s="115"/>
      <c r="H18" s="115"/>
      <c r="I18" s="115"/>
      <c r="J18" s="116"/>
      <c r="K18" s="115"/>
      <c r="N18" s="118"/>
      <c r="P18" s="115"/>
      <c r="R18" s="119"/>
    </row>
    <row r="19" spans="7:18" s="117" customFormat="1" ht="14.65" hidden="1" thickTop="1" x14ac:dyDescent="0.45">
      <c r="G19" s="115"/>
      <c r="H19" s="115"/>
      <c r="I19" s="115"/>
      <c r="J19" s="116"/>
      <c r="K19" s="115"/>
      <c r="N19" s="118"/>
      <c r="P19" s="115"/>
      <c r="R19" s="119"/>
    </row>
    <row r="20" spans="7:18" s="117" customFormat="1" ht="14.65" hidden="1" thickTop="1" x14ac:dyDescent="0.45">
      <c r="G20" s="115"/>
      <c r="H20" s="115"/>
      <c r="I20" s="115"/>
      <c r="J20" s="116"/>
      <c r="K20" s="115"/>
      <c r="N20" s="118"/>
      <c r="P20" s="115"/>
      <c r="R20" s="119"/>
    </row>
    <row r="21" spans="7:18" s="117" customFormat="1" ht="14.65" hidden="1" thickTop="1" x14ac:dyDescent="0.45">
      <c r="G21" s="115"/>
      <c r="H21" s="115"/>
      <c r="I21" s="115"/>
      <c r="J21" s="116"/>
      <c r="K21" s="115"/>
      <c r="N21" s="118"/>
      <c r="P21" s="115"/>
      <c r="R21" s="119"/>
    </row>
    <row r="22" spans="7:18" s="117" customFormat="1" ht="14.65" hidden="1" thickTop="1" x14ac:dyDescent="0.45">
      <c r="G22" s="115"/>
      <c r="H22" s="115"/>
      <c r="I22" s="115"/>
      <c r="J22" s="116"/>
      <c r="K22" s="115"/>
      <c r="N22" s="118"/>
      <c r="P22" s="115"/>
      <c r="R22" s="119"/>
    </row>
    <row r="23" spans="7:18" s="117" customFormat="1" ht="14.65" hidden="1" thickTop="1" x14ac:dyDescent="0.45">
      <c r="G23" s="115"/>
      <c r="H23" s="115"/>
      <c r="I23" s="115"/>
      <c r="J23" s="116"/>
      <c r="K23" s="115"/>
      <c r="N23" s="118"/>
      <c r="P23" s="115"/>
      <c r="R23" s="119"/>
    </row>
    <row r="24" spans="7:18" s="117" customFormat="1" ht="14.65" hidden="1" thickTop="1" x14ac:dyDescent="0.45">
      <c r="G24" s="115"/>
      <c r="H24" s="115"/>
      <c r="I24" s="115"/>
      <c r="J24" s="116"/>
      <c r="K24" s="115"/>
      <c r="N24" s="118"/>
      <c r="P24" s="115"/>
      <c r="R24" s="119"/>
    </row>
    <row r="25" spans="7:18" s="117" customFormat="1" ht="14.65" hidden="1" thickTop="1" x14ac:dyDescent="0.45">
      <c r="G25" s="115"/>
      <c r="H25" s="115"/>
      <c r="I25" s="115"/>
      <c r="J25" s="116"/>
      <c r="K25" s="115"/>
      <c r="N25" s="118"/>
      <c r="P25" s="115"/>
      <c r="R25" s="119"/>
    </row>
    <row r="26" spans="7:18" s="117" customFormat="1" ht="14.65" hidden="1" thickTop="1" x14ac:dyDescent="0.45">
      <c r="G26" s="115"/>
      <c r="H26" s="115"/>
      <c r="I26" s="115"/>
      <c r="J26" s="116"/>
      <c r="K26" s="115"/>
      <c r="N26" s="118"/>
      <c r="P26" s="115"/>
      <c r="R26" s="119"/>
    </row>
    <row r="27" spans="7:18" s="117" customFormat="1" ht="14.65" hidden="1" thickTop="1" x14ac:dyDescent="0.45">
      <c r="G27" s="115"/>
      <c r="H27" s="115"/>
      <c r="I27" s="115"/>
      <c r="J27" s="116"/>
      <c r="K27" s="115"/>
      <c r="N27" s="118"/>
      <c r="P27" s="115"/>
      <c r="R27" s="119"/>
    </row>
    <row r="28" spans="7:18" s="117" customFormat="1" ht="14.65" hidden="1" thickTop="1" x14ac:dyDescent="0.45">
      <c r="G28" s="115"/>
      <c r="H28" s="115"/>
      <c r="I28" s="115"/>
      <c r="J28" s="116"/>
      <c r="K28" s="115"/>
      <c r="N28" s="118"/>
      <c r="P28" s="115"/>
      <c r="R28" s="119"/>
    </row>
    <row r="29" spans="7:18" s="117" customFormat="1" ht="14.65" hidden="1" thickTop="1" x14ac:dyDescent="0.45">
      <c r="G29" s="115"/>
      <c r="H29" s="115"/>
      <c r="I29" s="115"/>
      <c r="J29" s="116"/>
      <c r="K29" s="115"/>
      <c r="N29" s="118"/>
      <c r="P29" s="115"/>
      <c r="R29" s="119"/>
    </row>
    <row r="30" spans="7:18" s="117" customFormat="1" ht="14.65" hidden="1" thickTop="1" x14ac:dyDescent="0.45">
      <c r="G30" s="115"/>
      <c r="H30" s="115"/>
      <c r="I30" s="115"/>
      <c r="J30" s="116"/>
      <c r="K30" s="115"/>
      <c r="N30" s="118"/>
      <c r="P30" s="115"/>
      <c r="R30" s="119"/>
    </row>
    <row r="31" spans="7:18" s="117" customFormat="1" ht="14.65" hidden="1" thickTop="1" x14ac:dyDescent="0.45">
      <c r="G31" s="115"/>
      <c r="H31" s="115"/>
      <c r="I31" s="115"/>
      <c r="J31" s="116"/>
      <c r="K31" s="115"/>
      <c r="N31" s="118"/>
      <c r="P31" s="115"/>
      <c r="R31" s="119"/>
    </row>
    <row r="32" spans="7:18" s="117" customFormat="1" ht="14.65" hidden="1" thickTop="1" x14ac:dyDescent="0.45">
      <c r="G32" s="115"/>
      <c r="H32" s="115"/>
      <c r="I32" s="115"/>
      <c r="J32" s="116"/>
      <c r="K32" s="115"/>
      <c r="N32" s="118"/>
      <c r="P32" s="115"/>
      <c r="R32" s="119"/>
    </row>
    <row r="33" spans="7:18" s="117" customFormat="1" ht="14.65" hidden="1" thickTop="1" x14ac:dyDescent="0.45">
      <c r="G33" s="115"/>
      <c r="H33" s="115"/>
      <c r="I33" s="115"/>
      <c r="J33" s="116"/>
      <c r="K33" s="115"/>
      <c r="N33" s="118"/>
      <c r="P33" s="115"/>
      <c r="R33" s="119"/>
    </row>
    <row r="34" spans="7:18" s="117" customFormat="1" ht="14.65" hidden="1" thickTop="1" x14ac:dyDescent="0.45">
      <c r="G34" s="115"/>
      <c r="H34" s="115"/>
      <c r="I34" s="115"/>
      <c r="J34" s="116"/>
      <c r="K34" s="115"/>
      <c r="N34" s="118"/>
      <c r="P34" s="115"/>
      <c r="R34" s="119"/>
    </row>
    <row r="35" spans="7:18" s="117" customFormat="1" ht="14.65" hidden="1" thickTop="1" x14ac:dyDescent="0.45">
      <c r="G35" s="115"/>
      <c r="H35" s="115"/>
      <c r="I35" s="115"/>
      <c r="J35" s="116"/>
      <c r="K35" s="115"/>
      <c r="N35" s="118"/>
      <c r="P35" s="115"/>
      <c r="R35" s="119"/>
    </row>
    <row r="36" spans="7:18" s="117" customFormat="1" ht="14.65" hidden="1" thickTop="1" x14ac:dyDescent="0.45">
      <c r="G36" s="115"/>
      <c r="H36" s="115"/>
      <c r="I36" s="115"/>
      <c r="J36" s="116"/>
      <c r="K36" s="115"/>
      <c r="N36" s="118"/>
      <c r="P36" s="115"/>
      <c r="R36" s="119"/>
    </row>
    <row r="37" spans="7:18" s="117" customFormat="1" ht="14.65" hidden="1" thickTop="1" x14ac:dyDescent="0.45">
      <c r="G37" s="115"/>
      <c r="H37" s="115"/>
      <c r="I37" s="115"/>
      <c r="J37" s="116"/>
      <c r="K37" s="115"/>
      <c r="N37" s="118"/>
      <c r="P37" s="115"/>
      <c r="R37" s="119"/>
    </row>
    <row r="38" spans="7:18" s="117" customFormat="1" ht="14.65" hidden="1" thickTop="1" x14ac:dyDescent="0.45">
      <c r="G38" s="115"/>
      <c r="H38" s="115"/>
      <c r="I38" s="115"/>
      <c r="J38" s="116"/>
      <c r="K38" s="115"/>
      <c r="N38" s="118"/>
      <c r="P38" s="115"/>
      <c r="R38" s="119"/>
    </row>
    <row r="39" spans="7:18" s="117" customFormat="1" ht="14.65" hidden="1" thickTop="1" x14ac:dyDescent="0.45">
      <c r="G39" s="115"/>
      <c r="H39" s="115"/>
      <c r="I39" s="115"/>
      <c r="J39" s="116"/>
      <c r="K39" s="115"/>
      <c r="N39" s="118"/>
      <c r="P39" s="115"/>
      <c r="R39" s="119"/>
    </row>
    <row r="40" spans="7:18" s="117" customFormat="1" ht="14.65" hidden="1" thickTop="1" x14ac:dyDescent="0.45">
      <c r="G40" s="115"/>
      <c r="H40" s="115"/>
      <c r="I40" s="115"/>
      <c r="J40" s="116"/>
      <c r="K40" s="115"/>
      <c r="N40" s="118"/>
      <c r="P40" s="115"/>
      <c r="R40" s="119"/>
    </row>
    <row r="41" spans="7:18" s="117" customFormat="1" ht="14.65" hidden="1" thickTop="1" x14ac:dyDescent="0.45">
      <c r="G41" s="115"/>
      <c r="H41" s="115"/>
      <c r="I41" s="115"/>
      <c r="J41" s="116"/>
      <c r="K41" s="115"/>
      <c r="N41" s="118"/>
      <c r="P41" s="115"/>
      <c r="R41" s="119"/>
    </row>
    <row r="42" spans="7:18" s="117" customFormat="1" ht="14.65" hidden="1" thickTop="1" x14ac:dyDescent="0.45">
      <c r="G42" s="115"/>
      <c r="H42" s="115"/>
      <c r="I42" s="115"/>
      <c r="J42" s="116"/>
      <c r="K42" s="115"/>
      <c r="N42" s="118"/>
      <c r="P42" s="115"/>
      <c r="R42" s="119"/>
    </row>
    <row r="43" spans="7:18" s="117" customFormat="1" ht="14.65" hidden="1" thickTop="1" x14ac:dyDescent="0.45">
      <c r="G43" s="115"/>
      <c r="H43" s="115"/>
      <c r="I43" s="115"/>
      <c r="J43" s="116"/>
      <c r="K43" s="115"/>
      <c r="N43" s="118"/>
      <c r="P43" s="115"/>
      <c r="R43" s="119"/>
    </row>
    <row r="44" spans="7:18" s="117" customFormat="1" ht="14.65" hidden="1" thickTop="1" x14ac:dyDescent="0.45">
      <c r="G44" s="115"/>
      <c r="H44" s="115"/>
      <c r="I44" s="115"/>
      <c r="J44" s="116"/>
      <c r="K44" s="115"/>
      <c r="N44" s="118"/>
      <c r="P44" s="115"/>
      <c r="R44" s="119"/>
    </row>
    <row r="45" spans="7:18" s="117" customFormat="1" ht="14.65" hidden="1" thickTop="1" x14ac:dyDescent="0.45">
      <c r="G45" s="115"/>
      <c r="H45" s="115"/>
      <c r="I45" s="115"/>
      <c r="J45" s="116"/>
      <c r="K45" s="115"/>
      <c r="N45" s="118"/>
      <c r="P45" s="115"/>
      <c r="R45" s="119"/>
    </row>
    <row r="46" spans="7:18" s="117" customFormat="1" ht="14.65" hidden="1" thickTop="1" x14ac:dyDescent="0.45">
      <c r="G46" s="115"/>
      <c r="H46" s="115"/>
      <c r="I46" s="115"/>
      <c r="J46" s="116"/>
      <c r="K46" s="115"/>
      <c r="N46" s="118"/>
      <c r="P46" s="115"/>
      <c r="R46" s="119"/>
    </row>
    <row r="47" spans="7:18" ht="14.65" thickTop="1" x14ac:dyDescent="0.45"/>
  </sheetData>
  <sheetProtection algorithmName="SHA-512" hashValue="gcoMpzTIz1a7wEk8K2124srg9JuBVTLJxh6SpwFNEyNJlEpm+jeeZlTp168rUCPflFqm/yNAW5YgP3Fm+ICoZA==" saltValue="x04GHajR/akYT9NDu6A7TQ==" spinCount="100000" sheet="1" autoFilter="0" pivotTables="0"/>
  <autoFilter ref="A3:R16" xr:uid="{00000000-0001-0000-0100-000000000000}"/>
  <mergeCells count="13">
    <mergeCell ref="J2:M2"/>
    <mergeCell ref="N2:Q2"/>
    <mergeCell ref="A14:A16"/>
    <mergeCell ref="A1:I1"/>
    <mergeCell ref="A4:A6"/>
    <mergeCell ref="A7:A10"/>
    <mergeCell ref="A11:A13"/>
    <mergeCell ref="B2:G2"/>
    <mergeCell ref="C5:C6"/>
    <mergeCell ref="D5:D6"/>
    <mergeCell ref="F5:F6"/>
    <mergeCell ref="I5:I6"/>
    <mergeCell ref="B5:B6"/>
  </mergeCells>
  <phoneticPr fontId="9" type="noConversion"/>
  <hyperlinks>
    <hyperlink ref="M15" r:id="rId1" xr:uid="{1C88A3EE-5C4D-4E65-9091-A4AED806D2FA}"/>
  </hyperlinks>
  <printOptions horizontalCentered="1"/>
  <pageMargins left="0.23622047244094491" right="0.23622047244094491" top="0.19685039370078741" bottom="0.19685039370078741" header="0.31496062992125984" footer="0.31496062992125984"/>
  <pageSetup paperSize="5" scale="50" orientation="landscape" r:id="rId2"/>
  <headerFooter>
    <oddFooter>&amp;R_x000D_&amp;1#&amp;"Calibri"&amp;10&amp;K000000 Información Pública</oddFoot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E546529-1A6A-4035-84DF-0C1886B1523B}">
          <x14:formula1>
            <xm:f>Hoja1!$A$1:$A$4</xm:f>
          </x14:formula1>
          <xm:sqref>P4:P10 P12:P13 P15:P16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B0A5D-518C-4E5D-B72C-FDC0C2E006C1}">
  <dimension ref="A1:Q36"/>
  <sheetViews>
    <sheetView showGridLines="0" zoomScale="60" zoomScaleNormal="60" workbookViewId="0">
      <pane xSplit="1" ySplit="3" topLeftCell="G4" activePane="bottomRight" state="frozen"/>
      <selection pane="topRight" activeCell="B1" sqref="B1"/>
      <selection pane="bottomLeft" activeCell="A6" sqref="A6"/>
      <selection pane="bottomRight" sqref="A1:XFD1048576"/>
    </sheetView>
  </sheetViews>
  <sheetFormatPr baseColWidth="10" defaultColWidth="0" defaultRowHeight="14.25" zeroHeight="1" x14ac:dyDescent="0.45"/>
  <cols>
    <col min="1" max="1" width="33" style="86" customWidth="1"/>
    <col min="2" max="2" width="6.25" style="86" customWidth="1"/>
    <col min="3" max="3" width="46.75" style="86" customWidth="1"/>
    <col min="4" max="4" width="27.375" style="86" customWidth="1"/>
    <col min="5" max="5" width="13.5" style="86" customWidth="1"/>
    <col min="6" max="6" width="34" style="86" customWidth="1"/>
    <col min="7" max="7" width="16.875" style="85" customWidth="1"/>
    <col min="8" max="8" width="18.375" style="85" customWidth="1"/>
    <col min="9" max="9" width="20.625" style="85" customWidth="1"/>
    <col min="10" max="10" width="13.625" style="86" customWidth="1"/>
    <col min="11" max="11" width="15.25" style="86" customWidth="1"/>
    <col min="12" max="12" width="44" style="86" customWidth="1"/>
    <col min="13" max="13" width="36.5" style="86" customWidth="1"/>
    <col min="14" max="14" width="17.25" style="86" customWidth="1"/>
    <col min="15" max="15" width="20.25" style="85" hidden="1" customWidth="1"/>
    <col min="16" max="16" width="12.875" style="86" customWidth="1"/>
    <col min="17" max="17" width="30.625" style="86" customWidth="1"/>
    <col min="18" max="16384" width="11.5" style="86" hidden="1"/>
  </cols>
  <sheetData>
    <row r="1" spans="1:17" ht="82.5" customHeight="1" thickTop="1" thickBot="1" x14ac:dyDescent="0.5">
      <c r="A1" s="81" t="s">
        <v>90</v>
      </c>
      <c r="B1" s="82"/>
      <c r="C1" s="82"/>
      <c r="D1" s="82"/>
      <c r="E1" s="82"/>
      <c r="F1" s="82"/>
      <c r="G1" s="82"/>
      <c r="H1" s="82"/>
      <c r="I1" s="83"/>
    </row>
    <row r="2" spans="1:17" ht="39.950000000000003" customHeight="1" thickTop="1" thickBot="1" x14ac:dyDescent="0.5">
      <c r="A2" s="89" t="s">
        <v>91</v>
      </c>
      <c r="B2" s="90" t="s">
        <v>168</v>
      </c>
      <c r="C2" s="91"/>
      <c r="D2" s="91"/>
      <c r="E2" s="91"/>
      <c r="F2" s="91"/>
      <c r="G2" s="92"/>
      <c r="H2" s="93" t="s">
        <v>2</v>
      </c>
      <c r="I2" s="12" t="s">
        <v>3</v>
      </c>
      <c r="J2" s="68" t="s">
        <v>93</v>
      </c>
      <c r="K2" s="69"/>
      <c r="L2" s="69"/>
      <c r="M2" s="69"/>
      <c r="N2" s="70" t="s">
        <v>94</v>
      </c>
      <c r="O2" s="71"/>
      <c r="P2" s="71"/>
      <c r="Q2" s="72"/>
    </row>
    <row r="3" spans="1:17" s="95" customFormat="1" ht="97.5" customHeight="1" thickTop="1" thickBot="1" x14ac:dyDescent="0.5">
      <c r="A3" s="93" t="s">
        <v>95</v>
      </c>
      <c r="B3" s="93" t="s">
        <v>5</v>
      </c>
      <c r="C3" s="93" t="s">
        <v>96</v>
      </c>
      <c r="D3" s="93" t="s">
        <v>97</v>
      </c>
      <c r="E3" s="93" t="s">
        <v>98</v>
      </c>
      <c r="F3" s="93" t="s">
        <v>99</v>
      </c>
      <c r="G3" s="93" t="s">
        <v>100</v>
      </c>
      <c r="H3" s="93" t="s">
        <v>101</v>
      </c>
      <c r="I3" s="93" t="s">
        <v>102</v>
      </c>
      <c r="J3" s="19" t="s">
        <v>8</v>
      </c>
      <c r="K3" s="19" t="s">
        <v>103</v>
      </c>
      <c r="L3" s="19" t="s">
        <v>104</v>
      </c>
      <c r="M3" s="19" t="s">
        <v>105</v>
      </c>
      <c r="N3" s="18" t="s">
        <v>8</v>
      </c>
      <c r="O3" s="18" t="s">
        <v>9</v>
      </c>
      <c r="P3" s="18" t="s">
        <v>106</v>
      </c>
      <c r="Q3" s="18" t="s">
        <v>107</v>
      </c>
    </row>
    <row r="4" spans="1:17" s="95" customFormat="1" ht="211.5" customHeight="1" thickTop="1" thickBot="1" x14ac:dyDescent="0.5">
      <c r="A4" s="120" t="s">
        <v>169</v>
      </c>
      <c r="B4" s="97">
        <v>1</v>
      </c>
      <c r="C4" s="121" t="s">
        <v>170</v>
      </c>
      <c r="D4" s="122" t="s">
        <v>171</v>
      </c>
      <c r="E4" s="122">
        <v>1</v>
      </c>
      <c r="F4" s="122" t="s">
        <v>26</v>
      </c>
      <c r="G4" s="123">
        <v>45818</v>
      </c>
      <c r="H4" s="123">
        <v>46022</v>
      </c>
      <c r="I4" s="122" t="s">
        <v>112</v>
      </c>
      <c r="J4" s="102">
        <v>45938</v>
      </c>
      <c r="K4" s="103">
        <v>0.5</v>
      </c>
      <c r="L4" s="98" t="s">
        <v>329</v>
      </c>
      <c r="M4" s="124" t="s">
        <v>172</v>
      </c>
      <c r="N4" s="102">
        <v>45938</v>
      </c>
      <c r="O4" s="99" t="s">
        <v>323</v>
      </c>
      <c r="P4" s="99" t="s">
        <v>115</v>
      </c>
      <c r="Q4" s="99" t="s">
        <v>116</v>
      </c>
    </row>
    <row r="5" spans="1:17" ht="201" customHeight="1" thickTop="1" thickBot="1" x14ac:dyDescent="0.5">
      <c r="A5" s="125" t="s">
        <v>173</v>
      </c>
      <c r="B5" s="97">
        <v>2</v>
      </c>
      <c r="C5" s="121" t="s">
        <v>174</v>
      </c>
      <c r="D5" s="122" t="s">
        <v>175</v>
      </c>
      <c r="E5" s="122">
        <v>1</v>
      </c>
      <c r="F5" s="122" t="s">
        <v>26</v>
      </c>
      <c r="G5" s="123">
        <v>45870</v>
      </c>
      <c r="H5" s="123">
        <v>46022</v>
      </c>
      <c r="I5" s="122" t="s">
        <v>112</v>
      </c>
      <c r="J5" s="102">
        <v>45938</v>
      </c>
      <c r="K5" s="103">
        <v>0.4</v>
      </c>
      <c r="L5" s="98" t="s">
        <v>330</v>
      </c>
      <c r="M5" s="124" t="s">
        <v>172</v>
      </c>
      <c r="N5" s="102">
        <v>45938</v>
      </c>
      <c r="O5" s="99" t="s">
        <v>323</v>
      </c>
      <c r="P5" s="99" t="s">
        <v>115</v>
      </c>
      <c r="Q5" s="99" t="s">
        <v>116</v>
      </c>
    </row>
    <row r="6" spans="1:17" ht="106.5" customHeight="1" thickTop="1" thickBot="1" x14ac:dyDescent="0.5">
      <c r="A6" s="126"/>
      <c r="B6" s="97">
        <v>3</v>
      </c>
      <c r="C6" s="121" t="s">
        <v>176</v>
      </c>
      <c r="D6" s="122" t="s">
        <v>177</v>
      </c>
      <c r="E6" s="122">
        <v>1</v>
      </c>
      <c r="F6" s="122" t="s">
        <v>26</v>
      </c>
      <c r="G6" s="123">
        <v>46024</v>
      </c>
      <c r="H6" s="123">
        <v>46387</v>
      </c>
      <c r="I6" s="122" t="s">
        <v>112</v>
      </c>
      <c r="J6" s="99" t="s">
        <v>124</v>
      </c>
      <c r="K6" s="99" t="s">
        <v>124</v>
      </c>
      <c r="L6" s="99" t="s">
        <v>124</v>
      </c>
      <c r="M6" s="99" t="s">
        <v>124</v>
      </c>
      <c r="N6" s="102">
        <v>45938</v>
      </c>
      <c r="O6" s="99" t="s">
        <v>323</v>
      </c>
      <c r="P6" s="99" t="s">
        <v>126</v>
      </c>
      <c r="Q6" s="99" t="s">
        <v>127</v>
      </c>
    </row>
    <row r="7" spans="1:17" s="117" customFormat="1" ht="14.65" hidden="1" customHeight="1" thickTop="1" x14ac:dyDescent="0.45">
      <c r="G7" s="115"/>
      <c r="H7" s="115"/>
      <c r="I7" s="115"/>
      <c r="O7" s="115"/>
    </row>
    <row r="8" spans="1:17" s="117" customFormat="1" hidden="1" x14ac:dyDescent="0.45">
      <c r="G8" s="115"/>
      <c r="H8" s="115"/>
      <c r="I8" s="115"/>
      <c r="O8" s="115"/>
    </row>
    <row r="9" spans="1:17" s="117" customFormat="1" hidden="1" x14ac:dyDescent="0.45">
      <c r="G9" s="115"/>
      <c r="H9" s="115"/>
      <c r="I9" s="115"/>
      <c r="O9" s="115"/>
    </row>
    <row r="10" spans="1:17" s="117" customFormat="1" hidden="1" x14ac:dyDescent="0.45">
      <c r="G10" s="115"/>
      <c r="H10" s="115"/>
      <c r="I10" s="115"/>
      <c r="O10" s="115"/>
    </row>
    <row r="11" spans="1:17" s="117" customFormat="1" hidden="1" x14ac:dyDescent="0.45">
      <c r="G11" s="115"/>
      <c r="H11" s="115"/>
      <c r="I11" s="115"/>
      <c r="O11" s="115"/>
    </row>
    <row r="12" spans="1:17" s="117" customFormat="1" hidden="1" x14ac:dyDescent="0.45">
      <c r="G12" s="115"/>
      <c r="H12" s="115"/>
      <c r="I12" s="115"/>
      <c r="O12" s="115"/>
    </row>
    <row r="13" spans="1:17" s="117" customFormat="1" hidden="1" x14ac:dyDescent="0.45">
      <c r="G13" s="115"/>
      <c r="H13" s="115"/>
      <c r="I13" s="115"/>
      <c r="O13" s="115"/>
    </row>
    <row r="14" spans="1:17" s="117" customFormat="1" hidden="1" x14ac:dyDescent="0.45">
      <c r="G14" s="115"/>
      <c r="H14" s="115"/>
      <c r="I14" s="115"/>
      <c r="O14" s="115"/>
    </row>
    <row r="15" spans="1:17" s="117" customFormat="1" hidden="1" x14ac:dyDescent="0.45">
      <c r="G15" s="115"/>
      <c r="H15" s="115"/>
      <c r="I15" s="115"/>
      <c r="O15" s="115"/>
    </row>
    <row r="16" spans="1:17" s="117" customFormat="1" hidden="1" x14ac:dyDescent="0.45">
      <c r="G16" s="115"/>
      <c r="H16" s="115"/>
      <c r="I16" s="115"/>
      <c r="O16" s="115"/>
    </row>
    <row r="17" spans="7:15" s="117" customFormat="1" hidden="1" x14ac:dyDescent="0.45">
      <c r="G17" s="115"/>
      <c r="H17" s="115"/>
      <c r="I17" s="115"/>
      <c r="O17" s="115"/>
    </row>
    <row r="18" spans="7:15" s="117" customFormat="1" hidden="1" x14ac:dyDescent="0.45">
      <c r="G18" s="115"/>
      <c r="H18" s="115"/>
      <c r="I18" s="115"/>
      <c r="O18" s="115"/>
    </row>
    <row r="19" spans="7:15" s="117" customFormat="1" hidden="1" x14ac:dyDescent="0.45">
      <c r="G19" s="115"/>
      <c r="H19" s="115"/>
      <c r="I19" s="115"/>
      <c r="O19" s="115"/>
    </row>
    <row r="20" spans="7:15" s="117" customFormat="1" hidden="1" x14ac:dyDescent="0.45">
      <c r="G20" s="115"/>
      <c r="H20" s="115"/>
      <c r="I20" s="115"/>
      <c r="O20" s="115"/>
    </row>
    <row r="21" spans="7:15" s="117" customFormat="1" hidden="1" x14ac:dyDescent="0.45">
      <c r="G21" s="115"/>
      <c r="H21" s="115"/>
      <c r="I21" s="115"/>
      <c r="O21" s="115"/>
    </row>
    <row r="22" spans="7:15" s="117" customFormat="1" hidden="1" x14ac:dyDescent="0.45">
      <c r="G22" s="115"/>
      <c r="H22" s="115"/>
      <c r="I22" s="115"/>
      <c r="O22" s="115"/>
    </row>
    <row r="23" spans="7:15" s="117" customFormat="1" hidden="1" x14ac:dyDescent="0.45">
      <c r="G23" s="115"/>
      <c r="H23" s="115"/>
      <c r="I23" s="115"/>
      <c r="O23" s="115"/>
    </row>
    <row r="24" spans="7:15" s="117" customFormat="1" hidden="1" x14ac:dyDescent="0.45">
      <c r="G24" s="115"/>
      <c r="H24" s="115"/>
      <c r="I24" s="115"/>
      <c r="O24" s="115"/>
    </row>
    <row r="25" spans="7:15" s="117" customFormat="1" hidden="1" x14ac:dyDescent="0.45">
      <c r="G25" s="115"/>
      <c r="H25" s="115"/>
      <c r="I25" s="115"/>
      <c r="O25" s="115"/>
    </row>
    <row r="26" spans="7:15" s="117" customFormat="1" hidden="1" x14ac:dyDescent="0.45">
      <c r="G26" s="115"/>
      <c r="H26" s="115"/>
      <c r="I26" s="115"/>
      <c r="O26" s="115"/>
    </row>
    <row r="27" spans="7:15" s="117" customFormat="1" hidden="1" x14ac:dyDescent="0.45">
      <c r="G27" s="115"/>
      <c r="H27" s="115"/>
      <c r="I27" s="115"/>
      <c r="O27" s="115"/>
    </row>
    <row r="28" spans="7:15" s="117" customFormat="1" hidden="1" x14ac:dyDescent="0.45">
      <c r="G28" s="115"/>
      <c r="H28" s="115"/>
      <c r="I28" s="115"/>
      <c r="O28" s="115"/>
    </row>
    <row r="29" spans="7:15" s="117" customFormat="1" hidden="1" x14ac:dyDescent="0.45">
      <c r="G29" s="115"/>
      <c r="H29" s="115"/>
      <c r="I29" s="115"/>
      <c r="O29" s="115"/>
    </row>
    <row r="30" spans="7:15" s="117" customFormat="1" hidden="1" x14ac:dyDescent="0.45">
      <c r="G30" s="115"/>
      <c r="H30" s="115"/>
      <c r="I30" s="115"/>
      <c r="O30" s="115"/>
    </row>
    <row r="31" spans="7:15" s="117" customFormat="1" hidden="1" x14ac:dyDescent="0.45">
      <c r="G31" s="115"/>
      <c r="H31" s="115"/>
      <c r="I31" s="115"/>
      <c r="O31" s="115"/>
    </row>
    <row r="32" spans="7:15" s="117" customFormat="1" hidden="1" x14ac:dyDescent="0.45">
      <c r="G32" s="115"/>
      <c r="H32" s="115"/>
      <c r="I32" s="115"/>
      <c r="O32" s="115"/>
    </row>
    <row r="33" spans="7:15" s="117" customFormat="1" hidden="1" x14ac:dyDescent="0.45">
      <c r="G33" s="115"/>
      <c r="H33" s="115"/>
      <c r="I33" s="115"/>
      <c r="O33" s="115"/>
    </row>
    <row r="34" spans="7:15" s="117" customFormat="1" hidden="1" x14ac:dyDescent="0.45">
      <c r="G34" s="115"/>
      <c r="H34" s="115"/>
      <c r="I34" s="115"/>
      <c r="O34" s="115"/>
    </row>
    <row r="35" spans="7:15" s="117" customFormat="1" hidden="1" x14ac:dyDescent="0.45">
      <c r="G35" s="115"/>
      <c r="H35" s="115"/>
      <c r="I35" s="115"/>
      <c r="O35" s="115"/>
    </row>
    <row r="36" spans="7:15" s="117" customFormat="1" hidden="1" x14ac:dyDescent="0.45">
      <c r="G36" s="115"/>
      <c r="H36" s="115"/>
      <c r="I36" s="115"/>
      <c r="O36" s="115"/>
    </row>
  </sheetData>
  <sheetProtection algorithmName="SHA-512" hashValue="pQcQCl2XTYHjCxi+B2Rht4Vdky7q8W5xsjs9OndAouDXzzBeTnTp4SdiTrK8hbl+6iiuG9sWrswOrj2SJiExVA==" saltValue="6mDFuPq2GoJtL+2RkxGCUA==" spinCount="100000" sheet="1" autoFilter="0" pivotTables="0"/>
  <autoFilter ref="A3:Q6" xr:uid="{B87B0A5D-518C-4E5D-B72C-FDC0C2E006C1}"/>
  <mergeCells count="5">
    <mergeCell ref="A5:A6"/>
    <mergeCell ref="A1:I1"/>
    <mergeCell ref="B2:G2"/>
    <mergeCell ref="J2:M2"/>
    <mergeCell ref="N2:Q2"/>
  </mergeCells>
  <hyperlinks>
    <hyperlink ref="M4" r:id="rId1" xr:uid="{E9759AD1-9931-4EDE-9EDD-EBA949BAC555}"/>
    <hyperlink ref="M5" r:id="rId2" xr:uid="{75DE0D64-E078-41D6-9C75-870E2A06F005}"/>
  </hyperlinks>
  <printOptions horizontalCentered="1"/>
  <pageMargins left="0.23622047244094491" right="0.23622047244094491" top="0.39370078740157483" bottom="0.39370078740157483" header="0.31496062992125984" footer="0.31496062992125984"/>
  <pageSetup scale="50" orientation="landscape" r:id="rId3"/>
  <headerFooter>
    <oddFooter>&amp;R_x000D_&amp;1#&amp;"Calibri"&amp;10&amp;K000000 Información Pública</oddFooter>
  </headerFooter>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14114377-B38E-469F-811A-B99016F63BFC}">
          <x14:formula1>
            <xm:f>Hoja1!$A$1:$A$4</xm:f>
          </x14:formula1>
          <xm:sqref>P4:P6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B03D8-BC3B-482C-AD83-CBCF4BBADAB3}">
  <dimension ref="A1:R47"/>
  <sheetViews>
    <sheetView showGridLines="0" zoomScale="60" zoomScaleNormal="60" workbookViewId="0">
      <pane xSplit="1" ySplit="3" topLeftCell="H12" activePane="bottomRight" state="frozen"/>
      <selection pane="topRight" activeCell="B1" sqref="B1"/>
      <selection pane="bottomLeft" activeCell="A6" sqref="A6"/>
      <selection pane="bottomRight" sqref="A1:XFD1048576"/>
    </sheetView>
  </sheetViews>
  <sheetFormatPr baseColWidth="10" defaultColWidth="0" defaultRowHeight="14.25" zeroHeight="1" x14ac:dyDescent="0.45"/>
  <cols>
    <col min="1" max="1" width="33" style="86" customWidth="1"/>
    <col min="2" max="2" width="6.25" style="86" customWidth="1"/>
    <col min="3" max="3" width="46.75" style="86" customWidth="1"/>
    <col min="4" max="4" width="27.375" style="85" customWidth="1"/>
    <col min="5" max="5" width="16.375" style="86" customWidth="1"/>
    <col min="6" max="6" width="30.875" style="86" customWidth="1"/>
    <col min="7" max="7" width="18.5" style="85" customWidth="1"/>
    <col min="8" max="8" width="19.625" style="85" customWidth="1"/>
    <col min="9" max="9" width="25.875" style="85" customWidth="1"/>
    <col min="10" max="10" width="18.5" style="87" customWidth="1"/>
    <col min="11" max="11" width="17.25" style="86" customWidth="1"/>
    <col min="12" max="12" width="53" style="127" customWidth="1"/>
    <col min="13" max="13" width="44.5" style="86" customWidth="1"/>
    <col min="14" max="14" width="15.625" style="87" customWidth="1"/>
    <col min="15" max="15" width="16" style="86" hidden="1" customWidth="1"/>
    <col min="16" max="16" width="13" style="86" customWidth="1"/>
    <col min="17" max="17" width="30.625" style="86" customWidth="1"/>
    <col min="18" max="18" width="11.5" style="128" hidden="1" customWidth="1"/>
    <col min="19" max="16384" width="11.5" style="86" hidden="1"/>
  </cols>
  <sheetData>
    <row r="1" spans="1:18" ht="82.5" customHeight="1" thickTop="1" thickBot="1" x14ac:dyDescent="0.5">
      <c r="A1" s="81" t="s">
        <v>90</v>
      </c>
      <c r="B1" s="82"/>
      <c r="C1" s="82"/>
      <c r="D1" s="82"/>
      <c r="E1" s="82"/>
      <c r="F1" s="82"/>
      <c r="G1" s="82"/>
      <c r="H1" s="82"/>
      <c r="I1" s="83"/>
    </row>
    <row r="2" spans="1:18" ht="39.950000000000003" customHeight="1" thickTop="1" thickBot="1" x14ac:dyDescent="0.5">
      <c r="A2" s="89" t="s">
        <v>91</v>
      </c>
      <c r="B2" s="90" t="s">
        <v>178</v>
      </c>
      <c r="C2" s="91"/>
      <c r="D2" s="91"/>
      <c r="E2" s="91"/>
      <c r="F2" s="91"/>
      <c r="G2" s="92"/>
      <c r="H2" s="93" t="s">
        <v>2</v>
      </c>
      <c r="I2" s="12" t="s">
        <v>3</v>
      </c>
      <c r="J2" s="68" t="s">
        <v>93</v>
      </c>
      <c r="K2" s="69"/>
      <c r="L2" s="69"/>
      <c r="M2" s="69"/>
      <c r="N2" s="70" t="s">
        <v>94</v>
      </c>
      <c r="O2" s="71"/>
      <c r="P2" s="71"/>
      <c r="Q2" s="72"/>
    </row>
    <row r="3" spans="1:18" s="95" customFormat="1" ht="97.5" customHeight="1" thickTop="1" thickBot="1" x14ac:dyDescent="0.5">
      <c r="A3" s="93" t="s">
        <v>95</v>
      </c>
      <c r="B3" s="93" t="s">
        <v>5</v>
      </c>
      <c r="C3" s="93" t="s">
        <v>96</v>
      </c>
      <c r="D3" s="93" t="s">
        <v>97</v>
      </c>
      <c r="E3" s="93" t="s">
        <v>98</v>
      </c>
      <c r="F3" s="93" t="s">
        <v>99</v>
      </c>
      <c r="G3" s="93" t="s">
        <v>100</v>
      </c>
      <c r="H3" s="93" t="s">
        <v>101</v>
      </c>
      <c r="I3" s="93" t="s">
        <v>102</v>
      </c>
      <c r="J3" s="49" t="s">
        <v>8</v>
      </c>
      <c r="K3" s="19" t="s">
        <v>103</v>
      </c>
      <c r="L3" s="19" t="s">
        <v>104</v>
      </c>
      <c r="M3" s="19" t="s">
        <v>105</v>
      </c>
      <c r="N3" s="53" t="s">
        <v>8</v>
      </c>
      <c r="O3" s="18" t="s">
        <v>9</v>
      </c>
      <c r="P3" s="18" t="s">
        <v>106</v>
      </c>
      <c r="Q3" s="18" t="s">
        <v>107</v>
      </c>
      <c r="R3" s="129"/>
    </row>
    <row r="4" spans="1:18" s="95" customFormat="1" ht="264" customHeight="1" thickTop="1" thickBot="1" x14ac:dyDescent="0.5">
      <c r="A4" s="96" t="s">
        <v>179</v>
      </c>
      <c r="B4" s="97">
        <v>1</v>
      </c>
      <c r="C4" s="98" t="s">
        <v>180</v>
      </c>
      <c r="D4" s="99" t="s">
        <v>154</v>
      </c>
      <c r="E4" s="99">
        <v>1</v>
      </c>
      <c r="F4" s="99" t="s">
        <v>181</v>
      </c>
      <c r="G4" s="102">
        <v>45931</v>
      </c>
      <c r="H4" s="102">
        <v>46234</v>
      </c>
      <c r="I4" s="99" t="s">
        <v>112</v>
      </c>
      <c r="J4" s="102">
        <v>45930</v>
      </c>
      <c r="K4" s="130">
        <v>0.97499999999999998</v>
      </c>
      <c r="L4" s="98" t="s">
        <v>331</v>
      </c>
      <c r="M4" s="131" t="s">
        <v>182</v>
      </c>
      <c r="N4" s="102">
        <v>45945</v>
      </c>
      <c r="O4" s="99" t="s">
        <v>323</v>
      </c>
      <c r="P4" s="99" t="s">
        <v>115</v>
      </c>
      <c r="Q4" s="99" t="s">
        <v>116</v>
      </c>
      <c r="R4" s="132"/>
    </row>
    <row r="5" spans="1:18" s="95" customFormat="1" ht="108.75" customHeight="1" thickTop="1" thickBot="1" x14ac:dyDescent="0.5">
      <c r="A5" s="96"/>
      <c r="B5" s="97">
        <v>2</v>
      </c>
      <c r="C5" s="98" t="s">
        <v>183</v>
      </c>
      <c r="D5" s="99" t="s">
        <v>184</v>
      </c>
      <c r="E5" s="99">
        <v>1</v>
      </c>
      <c r="F5" s="99" t="s">
        <v>55</v>
      </c>
      <c r="G5" s="102">
        <v>45811</v>
      </c>
      <c r="H5" s="102">
        <v>46022</v>
      </c>
      <c r="I5" s="99" t="s">
        <v>112</v>
      </c>
      <c r="J5" s="102">
        <v>45930</v>
      </c>
      <c r="K5" s="103">
        <v>0.15</v>
      </c>
      <c r="L5" s="98" t="s">
        <v>332</v>
      </c>
      <c r="M5" s="98" t="s">
        <v>185</v>
      </c>
      <c r="N5" s="102">
        <v>45848</v>
      </c>
      <c r="O5" s="99" t="s">
        <v>186</v>
      </c>
      <c r="P5" s="99" t="s">
        <v>115</v>
      </c>
      <c r="Q5" s="99" t="s">
        <v>187</v>
      </c>
      <c r="R5" s="132"/>
    </row>
    <row r="6" spans="1:18" s="95" customFormat="1" ht="138.75" customHeight="1" thickTop="1" thickBot="1" x14ac:dyDescent="0.5">
      <c r="A6" s="96"/>
      <c r="B6" s="97">
        <v>3</v>
      </c>
      <c r="C6" s="98" t="s">
        <v>188</v>
      </c>
      <c r="D6" s="99" t="s">
        <v>154</v>
      </c>
      <c r="E6" s="99">
        <v>1</v>
      </c>
      <c r="F6" s="99" t="s">
        <v>189</v>
      </c>
      <c r="G6" s="102">
        <v>45962</v>
      </c>
      <c r="H6" s="102">
        <v>46203</v>
      </c>
      <c r="I6" s="99" t="s">
        <v>112</v>
      </c>
      <c r="J6" s="102" t="s">
        <v>124</v>
      </c>
      <c r="K6" s="103">
        <v>0</v>
      </c>
      <c r="L6" s="98" t="s">
        <v>190</v>
      </c>
      <c r="M6" s="98" t="s">
        <v>124</v>
      </c>
      <c r="N6" s="102">
        <v>45945</v>
      </c>
      <c r="O6" s="99" t="s">
        <v>323</v>
      </c>
      <c r="P6" s="99" t="s">
        <v>126</v>
      </c>
      <c r="Q6" s="99" t="s">
        <v>191</v>
      </c>
      <c r="R6" s="132"/>
    </row>
    <row r="7" spans="1:18" s="95" customFormat="1" ht="320.25" customHeight="1" thickTop="1" thickBot="1" x14ac:dyDescent="0.5">
      <c r="A7" s="96"/>
      <c r="B7" s="97">
        <v>4</v>
      </c>
      <c r="C7" s="98" t="s">
        <v>192</v>
      </c>
      <c r="D7" s="99" t="s">
        <v>193</v>
      </c>
      <c r="E7" s="99">
        <v>1</v>
      </c>
      <c r="F7" s="99" t="s">
        <v>194</v>
      </c>
      <c r="G7" s="102">
        <v>45663</v>
      </c>
      <c r="H7" s="102" t="s">
        <v>195</v>
      </c>
      <c r="I7" s="99" t="s">
        <v>112</v>
      </c>
      <c r="J7" s="102">
        <v>45940</v>
      </c>
      <c r="K7" s="103">
        <v>0.2</v>
      </c>
      <c r="L7" s="133" t="s">
        <v>333</v>
      </c>
      <c r="M7" s="134" t="s">
        <v>196</v>
      </c>
      <c r="N7" s="102">
        <v>45945</v>
      </c>
      <c r="O7" s="99" t="s">
        <v>323</v>
      </c>
      <c r="P7" s="99" t="s">
        <v>115</v>
      </c>
      <c r="Q7" s="99" t="s">
        <v>187</v>
      </c>
      <c r="R7" s="132"/>
    </row>
    <row r="8" spans="1:18" s="95" customFormat="1" ht="267.75" customHeight="1" thickTop="1" thickBot="1" x14ac:dyDescent="0.5">
      <c r="A8" s="96"/>
      <c r="B8" s="97">
        <v>5</v>
      </c>
      <c r="C8" s="98" t="s">
        <v>197</v>
      </c>
      <c r="D8" s="99" t="s">
        <v>154</v>
      </c>
      <c r="E8" s="99">
        <v>1</v>
      </c>
      <c r="F8" s="99" t="s">
        <v>181</v>
      </c>
      <c r="G8" s="102">
        <v>45931</v>
      </c>
      <c r="H8" s="102">
        <v>46234</v>
      </c>
      <c r="I8" s="99" t="s">
        <v>112</v>
      </c>
      <c r="J8" s="102">
        <v>45930</v>
      </c>
      <c r="K8" s="103">
        <v>0.95</v>
      </c>
      <c r="L8" s="98" t="s">
        <v>198</v>
      </c>
      <c r="M8" s="98" t="s">
        <v>199</v>
      </c>
      <c r="N8" s="102">
        <v>45945</v>
      </c>
      <c r="O8" s="99" t="s">
        <v>323</v>
      </c>
      <c r="P8" s="99" t="s">
        <v>115</v>
      </c>
      <c r="Q8" s="99" t="s">
        <v>160</v>
      </c>
      <c r="R8" s="132"/>
    </row>
    <row r="9" spans="1:18" s="95" customFormat="1" ht="287.25" customHeight="1" thickTop="1" thickBot="1" x14ac:dyDescent="0.5">
      <c r="A9" s="96"/>
      <c r="B9" s="97">
        <v>6</v>
      </c>
      <c r="C9" s="98" t="s">
        <v>200</v>
      </c>
      <c r="D9" s="99" t="s">
        <v>154</v>
      </c>
      <c r="E9" s="99">
        <v>1</v>
      </c>
      <c r="F9" s="99" t="s">
        <v>201</v>
      </c>
      <c r="G9" s="102">
        <v>45809</v>
      </c>
      <c r="H9" s="102">
        <v>46234</v>
      </c>
      <c r="I9" s="99" t="s">
        <v>112</v>
      </c>
      <c r="J9" s="102">
        <v>45940</v>
      </c>
      <c r="K9" s="103">
        <v>0.6</v>
      </c>
      <c r="L9" s="98" t="s">
        <v>334</v>
      </c>
      <c r="M9" s="135" t="s">
        <v>196</v>
      </c>
      <c r="N9" s="102">
        <v>45945</v>
      </c>
      <c r="O9" s="99" t="s">
        <v>323</v>
      </c>
      <c r="P9" s="99" t="s">
        <v>115</v>
      </c>
      <c r="Q9" s="99" t="s">
        <v>116</v>
      </c>
      <c r="R9" s="132"/>
    </row>
    <row r="10" spans="1:18" s="95" customFormat="1" ht="301.5" customHeight="1" thickTop="1" thickBot="1" x14ac:dyDescent="0.5">
      <c r="A10" s="96"/>
      <c r="B10" s="97">
        <v>7</v>
      </c>
      <c r="C10" s="98" t="s">
        <v>202</v>
      </c>
      <c r="D10" s="99" t="s">
        <v>203</v>
      </c>
      <c r="E10" s="99">
        <v>6</v>
      </c>
      <c r="F10" s="99" t="s">
        <v>201</v>
      </c>
      <c r="G10" s="102">
        <v>45809</v>
      </c>
      <c r="H10" s="102">
        <v>46234</v>
      </c>
      <c r="I10" s="99" t="s">
        <v>112</v>
      </c>
      <c r="J10" s="102">
        <v>45940</v>
      </c>
      <c r="K10" s="103">
        <v>0.3</v>
      </c>
      <c r="L10" s="98" t="s">
        <v>335</v>
      </c>
      <c r="M10" s="135" t="s">
        <v>196</v>
      </c>
      <c r="N10" s="102">
        <v>45945</v>
      </c>
      <c r="O10" s="99" t="s">
        <v>323</v>
      </c>
      <c r="P10" s="99" t="s">
        <v>115</v>
      </c>
      <c r="Q10" s="99" t="s">
        <v>116</v>
      </c>
      <c r="R10" s="132"/>
    </row>
    <row r="11" spans="1:18" s="95" customFormat="1" ht="105.75" customHeight="1" thickTop="1" thickBot="1" x14ac:dyDescent="0.5">
      <c r="A11" s="96"/>
      <c r="B11" s="136">
        <v>8</v>
      </c>
      <c r="C11" s="108" t="s">
        <v>204</v>
      </c>
      <c r="D11" s="99" t="s">
        <v>205</v>
      </c>
      <c r="E11" s="99">
        <v>2</v>
      </c>
      <c r="F11" s="99" t="s">
        <v>206</v>
      </c>
      <c r="G11" s="102" t="s">
        <v>207</v>
      </c>
      <c r="H11" s="102" t="s">
        <v>208</v>
      </c>
      <c r="I11" s="99" t="s">
        <v>112</v>
      </c>
      <c r="J11" s="102" t="s">
        <v>124</v>
      </c>
      <c r="K11" s="102" t="s">
        <v>124</v>
      </c>
      <c r="L11" s="133" t="s">
        <v>209</v>
      </c>
      <c r="M11" s="102" t="s">
        <v>124</v>
      </c>
      <c r="N11" s="102">
        <v>45945</v>
      </c>
      <c r="O11" s="99" t="s">
        <v>323</v>
      </c>
      <c r="P11" s="99" t="s">
        <v>126</v>
      </c>
      <c r="Q11" s="99" t="s">
        <v>210</v>
      </c>
      <c r="R11" s="132"/>
    </row>
    <row r="12" spans="1:18" s="95" customFormat="1" ht="211.5" customHeight="1" thickTop="1" thickBot="1" x14ac:dyDescent="0.5">
      <c r="A12" s="96"/>
      <c r="B12" s="97">
        <v>9</v>
      </c>
      <c r="C12" s="133" t="s">
        <v>211</v>
      </c>
      <c r="D12" s="99" t="s">
        <v>212</v>
      </c>
      <c r="E12" s="99">
        <v>1</v>
      </c>
      <c r="F12" s="99" t="s">
        <v>206</v>
      </c>
      <c r="G12" s="102">
        <v>45839</v>
      </c>
      <c r="H12" s="102">
        <v>46022</v>
      </c>
      <c r="I12" s="99" t="s">
        <v>112</v>
      </c>
      <c r="J12" s="102">
        <v>45940</v>
      </c>
      <c r="K12" s="103">
        <v>0.5</v>
      </c>
      <c r="L12" s="98" t="s">
        <v>336</v>
      </c>
      <c r="M12" s="98" t="s">
        <v>196</v>
      </c>
      <c r="N12" s="102">
        <v>45945</v>
      </c>
      <c r="O12" s="99" t="s">
        <v>323</v>
      </c>
      <c r="P12" s="99" t="s">
        <v>115</v>
      </c>
      <c r="Q12" s="99" t="s">
        <v>187</v>
      </c>
      <c r="R12" s="132"/>
    </row>
    <row r="13" spans="1:18" s="95" customFormat="1" ht="172.5" customHeight="1" thickTop="1" thickBot="1" x14ac:dyDescent="0.5">
      <c r="A13" s="96"/>
      <c r="B13" s="104">
        <v>10</v>
      </c>
      <c r="C13" s="137" t="s">
        <v>213</v>
      </c>
      <c r="D13" s="106" t="s">
        <v>214</v>
      </c>
      <c r="E13" s="99">
        <v>1</v>
      </c>
      <c r="F13" s="106" t="s">
        <v>26</v>
      </c>
      <c r="G13" s="102">
        <v>45839</v>
      </c>
      <c r="H13" s="102">
        <v>46022</v>
      </c>
      <c r="I13" s="99" t="s">
        <v>112</v>
      </c>
      <c r="J13" s="102">
        <v>45938</v>
      </c>
      <c r="K13" s="103">
        <v>1</v>
      </c>
      <c r="L13" s="98" t="s">
        <v>337</v>
      </c>
      <c r="M13" s="138" t="s">
        <v>215</v>
      </c>
      <c r="N13" s="102">
        <v>45945</v>
      </c>
      <c r="O13" s="99" t="s">
        <v>323</v>
      </c>
      <c r="P13" s="99" t="s">
        <v>134</v>
      </c>
      <c r="Q13" s="99" t="s">
        <v>135</v>
      </c>
      <c r="R13" s="132"/>
    </row>
    <row r="14" spans="1:18" s="95" customFormat="1" ht="108.75" customHeight="1" thickTop="1" thickBot="1" x14ac:dyDescent="0.5">
      <c r="A14" s="96"/>
      <c r="B14" s="107"/>
      <c r="C14" s="137"/>
      <c r="D14" s="106"/>
      <c r="E14" s="99">
        <v>2</v>
      </c>
      <c r="F14" s="106"/>
      <c r="G14" s="102" t="s">
        <v>207</v>
      </c>
      <c r="H14" s="102" t="s">
        <v>208</v>
      </c>
      <c r="I14" s="99" t="s">
        <v>112</v>
      </c>
      <c r="J14" s="102" t="s">
        <v>124</v>
      </c>
      <c r="K14" s="99" t="s">
        <v>124</v>
      </c>
      <c r="L14" s="98" t="s">
        <v>216</v>
      </c>
      <c r="M14" s="98" t="s">
        <v>124</v>
      </c>
      <c r="N14" s="102">
        <v>45945</v>
      </c>
      <c r="O14" s="99" t="s">
        <v>323</v>
      </c>
      <c r="P14" s="99" t="s">
        <v>126</v>
      </c>
      <c r="Q14" s="99" t="s">
        <v>217</v>
      </c>
      <c r="R14" s="132"/>
    </row>
    <row r="15" spans="1:18" ht="106.5" customHeight="1" thickTop="1" thickBot="1" x14ac:dyDescent="0.5">
      <c r="A15" s="93" t="s">
        <v>218</v>
      </c>
      <c r="B15" s="97">
        <v>11</v>
      </c>
      <c r="C15" s="98" t="s">
        <v>219</v>
      </c>
      <c r="D15" s="99" t="s">
        <v>154</v>
      </c>
      <c r="E15" s="99">
        <v>1</v>
      </c>
      <c r="F15" s="99" t="s">
        <v>220</v>
      </c>
      <c r="G15" s="102">
        <v>46174</v>
      </c>
      <c r="H15" s="102">
        <v>46387</v>
      </c>
      <c r="I15" s="122" t="s">
        <v>112</v>
      </c>
      <c r="J15" s="102" t="s">
        <v>124</v>
      </c>
      <c r="K15" s="99" t="s">
        <v>124</v>
      </c>
      <c r="L15" s="139" t="s">
        <v>221</v>
      </c>
      <c r="M15" s="98" t="s">
        <v>124</v>
      </c>
      <c r="N15" s="102">
        <v>45945</v>
      </c>
      <c r="O15" s="99" t="s">
        <v>323</v>
      </c>
      <c r="P15" s="99" t="s">
        <v>126</v>
      </c>
      <c r="Q15" s="99" t="s">
        <v>217</v>
      </c>
      <c r="R15" s="140"/>
    </row>
    <row r="16" spans="1:18" ht="186" customHeight="1" thickTop="1" thickBot="1" x14ac:dyDescent="0.5">
      <c r="A16" s="93" t="s">
        <v>222</v>
      </c>
      <c r="B16" s="97">
        <v>12</v>
      </c>
      <c r="C16" s="98" t="s">
        <v>223</v>
      </c>
      <c r="D16" s="99" t="s">
        <v>154</v>
      </c>
      <c r="E16" s="99">
        <v>1</v>
      </c>
      <c r="F16" s="99" t="s">
        <v>224</v>
      </c>
      <c r="G16" s="102">
        <v>45811</v>
      </c>
      <c r="H16" s="102">
        <v>45961</v>
      </c>
      <c r="I16" s="99" t="s">
        <v>112</v>
      </c>
      <c r="J16" s="102">
        <v>45938</v>
      </c>
      <c r="K16" s="103">
        <v>0.8</v>
      </c>
      <c r="L16" s="98" t="s">
        <v>338</v>
      </c>
      <c r="M16" s="138" t="s">
        <v>225</v>
      </c>
      <c r="N16" s="102">
        <v>45945</v>
      </c>
      <c r="O16" s="99" t="s">
        <v>323</v>
      </c>
      <c r="P16" s="99" t="s">
        <v>115</v>
      </c>
      <c r="Q16" s="99" t="s">
        <v>226</v>
      </c>
      <c r="R16" s="140"/>
    </row>
    <row r="17" spans="4:18" s="117" customFormat="1" ht="14.65" hidden="1" customHeight="1" thickTop="1" x14ac:dyDescent="0.45">
      <c r="D17" s="115"/>
      <c r="G17" s="115"/>
      <c r="H17" s="115"/>
      <c r="I17" s="115"/>
      <c r="J17" s="118"/>
      <c r="L17" s="141"/>
      <c r="N17" s="118"/>
      <c r="R17" s="142"/>
    </row>
    <row r="18" spans="4:18" s="117" customFormat="1" ht="14.65" hidden="1" thickTop="1" x14ac:dyDescent="0.45">
      <c r="D18" s="115"/>
      <c r="G18" s="115"/>
      <c r="H18" s="115"/>
      <c r="I18" s="115"/>
      <c r="J18" s="118"/>
      <c r="L18" s="141"/>
      <c r="N18" s="118"/>
      <c r="R18" s="142"/>
    </row>
    <row r="19" spans="4:18" s="117" customFormat="1" ht="14.65" hidden="1" thickTop="1" x14ac:dyDescent="0.45">
      <c r="D19" s="115"/>
      <c r="G19" s="115"/>
      <c r="H19" s="115"/>
      <c r="I19" s="115"/>
      <c r="J19" s="118"/>
      <c r="L19" s="141"/>
      <c r="N19" s="118"/>
      <c r="R19" s="142"/>
    </row>
    <row r="20" spans="4:18" s="117" customFormat="1" ht="14.65" hidden="1" thickTop="1" x14ac:dyDescent="0.45">
      <c r="D20" s="115"/>
      <c r="G20" s="115"/>
      <c r="H20" s="115"/>
      <c r="I20" s="115"/>
      <c r="J20" s="118"/>
      <c r="L20" s="141"/>
      <c r="N20" s="118"/>
      <c r="R20" s="142"/>
    </row>
    <row r="21" spans="4:18" s="117" customFormat="1" ht="14.65" hidden="1" thickTop="1" x14ac:dyDescent="0.45">
      <c r="D21" s="115"/>
      <c r="G21" s="115"/>
      <c r="H21" s="115"/>
      <c r="I21" s="115"/>
      <c r="J21" s="118"/>
      <c r="L21" s="141"/>
      <c r="N21" s="118"/>
      <c r="R21" s="142"/>
    </row>
    <row r="22" spans="4:18" s="117" customFormat="1" ht="14.65" hidden="1" thickTop="1" x14ac:dyDescent="0.45">
      <c r="D22" s="115"/>
      <c r="G22" s="115"/>
      <c r="H22" s="115"/>
      <c r="I22" s="115"/>
      <c r="J22" s="118"/>
      <c r="L22" s="141"/>
      <c r="N22" s="118"/>
      <c r="R22" s="142"/>
    </row>
    <row r="23" spans="4:18" s="117" customFormat="1" ht="14.65" hidden="1" thickTop="1" x14ac:dyDescent="0.45">
      <c r="D23" s="115"/>
      <c r="G23" s="115"/>
      <c r="H23" s="115"/>
      <c r="I23" s="115"/>
      <c r="J23" s="118"/>
      <c r="L23" s="141"/>
      <c r="N23" s="118"/>
      <c r="R23" s="142"/>
    </row>
    <row r="24" spans="4:18" s="117" customFormat="1" ht="14.65" hidden="1" thickTop="1" x14ac:dyDescent="0.45">
      <c r="D24" s="115"/>
      <c r="G24" s="115"/>
      <c r="H24" s="115"/>
      <c r="I24" s="115"/>
      <c r="J24" s="118"/>
      <c r="L24" s="141"/>
      <c r="N24" s="118"/>
      <c r="R24" s="142"/>
    </row>
    <row r="25" spans="4:18" s="117" customFormat="1" ht="14.65" hidden="1" thickTop="1" x14ac:dyDescent="0.45">
      <c r="D25" s="115"/>
      <c r="G25" s="115"/>
      <c r="H25" s="115"/>
      <c r="I25" s="115"/>
      <c r="J25" s="118"/>
      <c r="L25" s="141"/>
      <c r="N25" s="118"/>
      <c r="R25" s="142"/>
    </row>
    <row r="26" spans="4:18" s="117" customFormat="1" ht="14.65" hidden="1" thickTop="1" x14ac:dyDescent="0.45">
      <c r="D26" s="115"/>
      <c r="G26" s="115"/>
      <c r="H26" s="115"/>
      <c r="I26" s="115"/>
      <c r="J26" s="118"/>
      <c r="L26" s="141"/>
      <c r="N26" s="118"/>
      <c r="R26" s="142"/>
    </row>
    <row r="27" spans="4:18" s="117" customFormat="1" ht="14.65" hidden="1" thickTop="1" x14ac:dyDescent="0.45">
      <c r="D27" s="115"/>
      <c r="G27" s="115"/>
      <c r="H27" s="115"/>
      <c r="I27" s="115"/>
      <c r="J27" s="118"/>
      <c r="L27" s="141"/>
      <c r="N27" s="118"/>
      <c r="R27" s="142"/>
    </row>
    <row r="28" spans="4:18" s="117" customFormat="1" ht="14.65" hidden="1" thickTop="1" x14ac:dyDescent="0.45">
      <c r="D28" s="115"/>
      <c r="G28" s="115"/>
      <c r="H28" s="115"/>
      <c r="I28" s="115"/>
      <c r="J28" s="118"/>
      <c r="L28" s="141"/>
      <c r="N28" s="118"/>
      <c r="R28" s="142"/>
    </row>
    <row r="29" spans="4:18" s="117" customFormat="1" ht="14.65" hidden="1" thickTop="1" x14ac:dyDescent="0.45">
      <c r="D29" s="115"/>
      <c r="G29" s="115"/>
      <c r="H29" s="115"/>
      <c r="I29" s="115"/>
      <c r="J29" s="118"/>
      <c r="L29" s="141"/>
      <c r="N29" s="118"/>
      <c r="R29" s="142"/>
    </row>
    <row r="30" spans="4:18" s="117" customFormat="1" ht="14.65" hidden="1" thickTop="1" x14ac:dyDescent="0.45">
      <c r="D30" s="115"/>
      <c r="G30" s="115"/>
      <c r="H30" s="115"/>
      <c r="I30" s="115"/>
      <c r="J30" s="118"/>
      <c r="L30" s="141"/>
      <c r="N30" s="118"/>
      <c r="R30" s="142"/>
    </row>
    <row r="31" spans="4:18" s="117" customFormat="1" ht="14.65" hidden="1" thickTop="1" x14ac:dyDescent="0.45">
      <c r="D31" s="115"/>
      <c r="G31" s="115"/>
      <c r="H31" s="115"/>
      <c r="I31" s="115"/>
      <c r="J31" s="118"/>
      <c r="L31" s="141"/>
      <c r="N31" s="118"/>
      <c r="R31" s="142"/>
    </row>
    <row r="32" spans="4:18" s="117" customFormat="1" ht="14.65" hidden="1" thickTop="1" x14ac:dyDescent="0.45">
      <c r="D32" s="115"/>
      <c r="G32" s="115"/>
      <c r="H32" s="115"/>
      <c r="I32" s="115"/>
      <c r="J32" s="118"/>
      <c r="L32" s="141"/>
      <c r="N32" s="118"/>
      <c r="R32" s="142"/>
    </row>
    <row r="33" spans="4:18" s="117" customFormat="1" ht="14.65" hidden="1" thickTop="1" x14ac:dyDescent="0.45">
      <c r="D33" s="115"/>
      <c r="G33" s="115"/>
      <c r="H33" s="115"/>
      <c r="I33" s="115"/>
      <c r="J33" s="118"/>
      <c r="L33" s="141"/>
      <c r="N33" s="118"/>
      <c r="R33" s="142"/>
    </row>
    <row r="34" spans="4:18" s="117" customFormat="1" ht="14.65" hidden="1" thickTop="1" x14ac:dyDescent="0.45">
      <c r="D34" s="115"/>
      <c r="G34" s="115"/>
      <c r="H34" s="115"/>
      <c r="I34" s="115"/>
      <c r="J34" s="118"/>
      <c r="L34" s="141"/>
      <c r="N34" s="118"/>
      <c r="R34" s="142"/>
    </row>
    <row r="35" spans="4:18" s="117" customFormat="1" ht="14.65" hidden="1" thickTop="1" x14ac:dyDescent="0.45">
      <c r="D35" s="115"/>
      <c r="G35" s="115"/>
      <c r="H35" s="115"/>
      <c r="I35" s="115"/>
      <c r="J35" s="118"/>
      <c r="L35" s="141"/>
      <c r="N35" s="118"/>
      <c r="R35" s="142"/>
    </row>
    <row r="36" spans="4:18" s="117" customFormat="1" ht="14.65" hidden="1" thickTop="1" x14ac:dyDescent="0.45">
      <c r="D36" s="115"/>
      <c r="G36" s="115"/>
      <c r="H36" s="115"/>
      <c r="I36" s="115"/>
      <c r="J36" s="118"/>
      <c r="L36" s="141"/>
      <c r="N36" s="118"/>
      <c r="R36" s="142"/>
    </row>
    <row r="37" spans="4:18" s="117" customFormat="1" ht="14.65" hidden="1" thickTop="1" x14ac:dyDescent="0.45">
      <c r="D37" s="115"/>
      <c r="G37" s="115"/>
      <c r="H37" s="115"/>
      <c r="I37" s="115"/>
      <c r="J37" s="118"/>
      <c r="L37" s="141"/>
      <c r="N37" s="118"/>
      <c r="R37" s="142"/>
    </row>
    <row r="38" spans="4:18" s="117" customFormat="1" ht="14.65" hidden="1" thickTop="1" x14ac:dyDescent="0.45">
      <c r="D38" s="115"/>
      <c r="G38" s="115"/>
      <c r="H38" s="115"/>
      <c r="I38" s="115"/>
      <c r="J38" s="118"/>
      <c r="L38" s="141"/>
      <c r="N38" s="118"/>
      <c r="R38" s="142"/>
    </row>
    <row r="39" spans="4:18" s="117" customFormat="1" ht="14.65" hidden="1" thickTop="1" x14ac:dyDescent="0.45">
      <c r="D39" s="115"/>
      <c r="G39" s="115"/>
      <c r="H39" s="115"/>
      <c r="I39" s="115"/>
      <c r="J39" s="118"/>
      <c r="L39" s="141"/>
      <c r="N39" s="118"/>
      <c r="R39" s="142"/>
    </row>
    <row r="40" spans="4:18" s="117" customFormat="1" ht="14.65" hidden="1" thickTop="1" x14ac:dyDescent="0.45">
      <c r="D40" s="115"/>
      <c r="G40" s="115"/>
      <c r="H40" s="115"/>
      <c r="I40" s="115"/>
      <c r="J40" s="118"/>
      <c r="L40" s="141"/>
      <c r="N40" s="118"/>
      <c r="R40" s="142"/>
    </row>
    <row r="41" spans="4:18" s="117" customFormat="1" ht="14.65" hidden="1" thickTop="1" x14ac:dyDescent="0.45">
      <c r="D41" s="115"/>
      <c r="G41" s="115"/>
      <c r="H41" s="115"/>
      <c r="I41" s="115"/>
      <c r="J41" s="118"/>
      <c r="L41" s="141"/>
      <c r="N41" s="118"/>
      <c r="R41" s="142"/>
    </row>
    <row r="42" spans="4:18" s="117" customFormat="1" ht="14.65" hidden="1" thickTop="1" x14ac:dyDescent="0.45">
      <c r="D42" s="115"/>
      <c r="G42" s="115"/>
      <c r="H42" s="115"/>
      <c r="I42" s="115"/>
      <c r="J42" s="118"/>
      <c r="L42" s="141"/>
      <c r="N42" s="118"/>
      <c r="R42" s="142"/>
    </row>
    <row r="43" spans="4:18" s="117" customFormat="1" ht="14.65" hidden="1" thickTop="1" x14ac:dyDescent="0.45">
      <c r="D43" s="115"/>
      <c r="G43" s="115"/>
      <c r="H43" s="115"/>
      <c r="I43" s="115"/>
      <c r="J43" s="118"/>
      <c r="L43" s="141"/>
      <c r="N43" s="118"/>
      <c r="R43" s="142"/>
    </row>
    <row r="44" spans="4:18" s="117" customFormat="1" ht="14.65" hidden="1" thickTop="1" x14ac:dyDescent="0.45">
      <c r="D44" s="115"/>
      <c r="G44" s="115"/>
      <c r="H44" s="115"/>
      <c r="I44" s="115"/>
      <c r="J44" s="118"/>
      <c r="L44" s="141"/>
      <c r="N44" s="118"/>
      <c r="R44" s="142"/>
    </row>
    <row r="45" spans="4:18" s="117" customFormat="1" ht="14.65" hidden="1" thickTop="1" x14ac:dyDescent="0.45">
      <c r="D45" s="115"/>
      <c r="G45" s="115"/>
      <c r="H45" s="115"/>
      <c r="I45" s="115"/>
      <c r="J45" s="118"/>
      <c r="L45" s="141"/>
      <c r="N45" s="118"/>
      <c r="R45" s="142"/>
    </row>
    <row r="46" spans="4:18" s="117" customFormat="1" ht="14.65" hidden="1" thickTop="1" x14ac:dyDescent="0.45">
      <c r="D46" s="115"/>
      <c r="G46" s="115"/>
      <c r="H46" s="115"/>
      <c r="I46" s="115"/>
      <c r="J46" s="118"/>
      <c r="L46" s="141"/>
      <c r="N46" s="118"/>
      <c r="R46" s="142"/>
    </row>
    <row r="47" spans="4:18" ht="14.65" hidden="1" thickTop="1" x14ac:dyDescent="0.45"/>
  </sheetData>
  <sheetProtection algorithmName="SHA-512" hashValue="DUyyuifSyYtB+fsdoF6f54/tX6krVhTGdBQR99FWnNiJypfQPZl6ccbKIXJAcZqCkuaIp8cTcyiU/fCcVMrLsw==" saltValue="eQCGxqdwXtvCRR6wjTG2uA==" spinCount="100000" sheet="1" autoFilter="0" pivotTables="0"/>
  <autoFilter ref="A3:R16" xr:uid="{44BB03D8-BC3B-482C-AD83-CBCF4BBADAB3}"/>
  <mergeCells count="9">
    <mergeCell ref="N2:Q2"/>
    <mergeCell ref="C13:C14"/>
    <mergeCell ref="D13:D14"/>
    <mergeCell ref="F13:F14"/>
    <mergeCell ref="A1:I1"/>
    <mergeCell ref="A4:A14"/>
    <mergeCell ref="B2:G2"/>
    <mergeCell ref="B13:B14"/>
    <mergeCell ref="J2:M2"/>
  </mergeCells>
  <hyperlinks>
    <hyperlink ref="M13" r:id="rId1" display="https://diancolombia.sharepoint.com/:f:/s/Sub-Plan-Cump/EhUly9jv_NZFg0En4Plusp8BuiEVH72FQ8cbeJ9ob55jhg?e=ZUhOl6" xr:uid="{5CA4CE39-0775-46A7-B12B-FA9863EC80F3}"/>
    <hyperlink ref="M16" r:id="rId2" display="https://diancolombia.sharepoint.com/:f:/s/Sub-Plan-Cump/Esl26iEoo3VOmA2rA63midABPjU-2vEenZKmOrZslzTL2g?e=pNuHuf" xr:uid="{58B4D2B6-F10C-4981-BA20-7931F4CEC42D}"/>
    <hyperlink ref="M7" r:id="rId3" display="https://diancolombia.sharepoint.com/sites/OSI/01_DOCUMENTACIN OSI/Forms/AllItems.aspx?id=%2Fsites%2FOSI%2F01%5FDOCUMENTACIN%20OSI%2F100202252%5FOficina%5Fde%5FSeguridad%5Fde%5Fla%5FInformacion%20PREAPROBADA%2FXXX%5FINFORMES%2FXXX%5FYY%5FInformes%5Fde%5FGestion%2F2025%5F100202252%5FXXX%5FYY%5FPrograma%5FTransparencia%5FEtica%5FPublica&amp;viewid=6f82a83b%2D677b%2D4dcd%2Dbd13%2Dcf592e4120b9&amp;FolderCTID=0x01200089F361559AEA9C46A73820D434F0994F&amp;CT=1699366792343&amp;OR=OWA%2DNT&amp;CID=8f679e72%2Dab59%2D9faa%2D7b2b%2D89b1af2f5806" xr:uid="{D11FE40F-9A38-4648-9631-296871F97437}"/>
    <hyperlink ref="M9" r:id="rId4" display="https://diancolombia.sharepoint.com/sites/OSI/01_DOCUMENTACIN OSI/Forms/AllItems.aspx?id=%2Fsites%2FOSI%2F01%5FDOCUMENTACIN%20OSI%2F100202252%5FOficina%5Fde%5FSeguridad%5Fde%5Fla%5FInformacion%20PREAPROBADA%2FXXX%5FINFORMES%2FXXX%5FYY%5FInformes%5Fde%5FGestion%2F2025%5F100202252%5FXXX%5FYY%5FPrograma%5FTransparencia%5FEtica%5FPublica&amp;viewid=6f82a83b%2D677b%2D4dcd%2Dbd13%2Dcf592e4120b9&amp;FolderCTID=0x01200089F361559AEA9C46A73820D434F0994F&amp;CT=1699366792343&amp;OR=OWA%2DNT&amp;CID=8f679e72%2Dab59%2D9faa%2D7b2b%2D89b1af2f5806" xr:uid="{4A2A480E-FCDF-4457-A7E1-0268607AA736}"/>
    <hyperlink ref="M10" r:id="rId5" display="https://diancolombia.sharepoint.com/sites/OSI/01_DOCUMENTACIN OSI/Forms/AllItems.aspx?id=%2Fsites%2FOSI%2F01%5FDOCUMENTACIN%20OSI%2F100202252%5FOficina%5Fde%5FSeguridad%5Fde%5Fla%5FInformacion%20PREAPROBADA%2FXXX%5FINFORMES%2FXXX%5FYY%5FInformes%5Fde%5FGestion%2F2025%5F100202252%5FXXX%5FYY%5FPrograma%5FTransparencia%5FEtica%5FPublica&amp;viewid=6f82a83b%2D677b%2D4dcd%2Dbd13%2Dcf592e4120b9&amp;FolderCTID=0x01200089F361559AEA9C46A73820D434F0994F&amp;CT=1699366792343&amp;OR=OWA%2DNT&amp;CID=8f679e72%2Dab59%2D9faa%2D7b2b%2D89b1af2f5806" xr:uid="{2CD7FD09-1A48-482D-AFEB-5FF1A87BC4D6}"/>
  </hyperlinks>
  <printOptions horizontalCentered="1"/>
  <pageMargins left="0.23622047244094491" right="0.23622047244094491" top="0.39370078740157483" bottom="0.39370078740157483" header="0.31496062992125984" footer="0.31496062992125984"/>
  <pageSetup scale="50" orientation="landscape" r:id="rId6"/>
  <headerFooter>
    <oddFooter>&amp;R_x000D_&amp;1#&amp;"Calibri"&amp;10&amp;K000000 Información Pública</oddFooter>
  </headerFooter>
  <drawing r:id="rId7"/>
  <extLst>
    <ext xmlns:x14="http://schemas.microsoft.com/office/spreadsheetml/2009/9/main" uri="{CCE6A557-97BC-4b89-ADB6-D9C93CAAB3DF}">
      <x14:dataValidations xmlns:xm="http://schemas.microsoft.com/office/excel/2006/main" count="1">
        <x14:dataValidation type="list" allowBlank="1" showInputMessage="1" showErrorMessage="1" xr:uid="{497225A4-CEB7-4B0F-B043-DF588DF0DCFB}">
          <x14:formula1>
            <xm:f>Hoja1!$A$1:$A$4</xm:f>
          </x14:formula1>
          <xm:sqref>P4:P16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99985-CD99-4DF2-A1B8-E5FAE7FC3A71}">
  <dimension ref="A1:R50"/>
  <sheetViews>
    <sheetView showGridLines="0" zoomScale="60" zoomScaleNormal="60" zoomScaleSheetLayoutView="70" workbookViewId="0">
      <pane xSplit="1" ySplit="3" topLeftCell="H4" activePane="bottomRight" state="frozen"/>
      <selection pane="topRight" activeCell="B1" sqref="B1"/>
      <selection pane="bottomLeft" activeCell="A6" sqref="A6"/>
      <selection pane="bottomRight" activeCell="I5" sqref="I5"/>
    </sheetView>
  </sheetViews>
  <sheetFormatPr baseColWidth="10" defaultColWidth="0" defaultRowHeight="14.25" zeroHeight="1" x14ac:dyDescent="0.45"/>
  <cols>
    <col min="1" max="1" width="33" style="86" customWidth="1"/>
    <col min="2" max="2" width="6.25" style="86" customWidth="1"/>
    <col min="3" max="3" width="46.75" style="127" customWidth="1"/>
    <col min="4" max="4" width="27.375" style="85" customWidth="1"/>
    <col min="5" max="5" width="19.75" style="86" customWidth="1"/>
    <col min="6" max="6" width="32.875" style="85" customWidth="1"/>
    <col min="7" max="7" width="24.75" style="85" customWidth="1"/>
    <col min="8" max="9" width="25.875" style="85" customWidth="1"/>
    <col min="10" max="10" width="13.5" style="84" customWidth="1"/>
    <col min="11" max="11" width="14.375" style="86" customWidth="1"/>
    <col min="12" max="12" width="57.125" style="127" customWidth="1"/>
    <col min="13" max="13" width="30.625" style="127" customWidth="1"/>
    <col min="14" max="14" width="12.375" style="86" customWidth="1"/>
    <col min="15" max="15" width="20.625" style="86" customWidth="1"/>
    <col min="16" max="16" width="14.5" style="86" customWidth="1"/>
    <col min="17" max="17" width="30.625" style="85" customWidth="1"/>
    <col min="18" max="18" width="11.5" style="128" hidden="1" customWidth="1"/>
    <col min="19" max="16384" width="11.5" style="86" hidden="1"/>
  </cols>
  <sheetData>
    <row r="1" spans="1:18" ht="82.5" customHeight="1" thickTop="1" thickBot="1" x14ac:dyDescent="0.5">
      <c r="A1" s="81" t="s">
        <v>90</v>
      </c>
      <c r="B1" s="82"/>
      <c r="C1" s="82"/>
      <c r="D1" s="82"/>
      <c r="E1" s="82"/>
      <c r="F1" s="82"/>
      <c r="G1" s="82"/>
      <c r="H1" s="82"/>
      <c r="I1" s="83"/>
      <c r="L1" s="86"/>
      <c r="M1" s="86"/>
    </row>
    <row r="2" spans="1:18" ht="39.950000000000003" customHeight="1" thickTop="1" thickBot="1" x14ac:dyDescent="0.5">
      <c r="A2" s="89" t="s">
        <v>91</v>
      </c>
      <c r="B2" s="90" t="s">
        <v>227</v>
      </c>
      <c r="C2" s="91"/>
      <c r="D2" s="91"/>
      <c r="E2" s="91"/>
      <c r="F2" s="91"/>
      <c r="G2" s="92"/>
      <c r="H2" s="93" t="s">
        <v>2</v>
      </c>
      <c r="I2" s="12" t="s">
        <v>3</v>
      </c>
      <c r="J2" s="68" t="s">
        <v>93</v>
      </c>
      <c r="K2" s="69"/>
      <c r="L2" s="69"/>
      <c r="M2" s="69"/>
      <c r="N2" s="70" t="s">
        <v>94</v>
      </c>
      <c r="O2" s="71"/>
      <c r="P2" s="71"/>
      <c r="Q2" s="72"/>
    </row>
    <row r="3" spans="1:18" s="95" customFormat="1" ht="97.5" customHeight="1" thickTop="1" thickBot="1" x14ac:dyDescent="0.5">
      <c r="A3" s="93" t="s">
        <v>95</v>
      </c>
      <c r="B3" s="93" t="s">
        <v>5</v>
      </c>
      <c r="C3" s="93" t="s">
        <v>96</v>
      </c>
      <c r="D3" s="93" t="s">
        <v>97</v>
      </c>
      <c r="E3" s="93" t="s">
        <v>98</v>
      </c>
      <c r="F3" s="93" t="s">
        <v>99</v>
      </c>
      <c r="G3" s="93" t="s">
        <v>100</v>
      </c>
      <c r="H3" s="93" t="s">
        <v>101</v>
      </c>
      <c r="I3" s="93" t="s">
        <v>102</v>
      </c>
      <c r="J3" s="49" t="s">
        <v>8</v>
      </c>
      <c r="K3" s="19" t="s">
        <v>103</v>
      </c>
      <c r="L3" s="19" t="s">
        <v>104</v>
      </c>
      <c r="M3" s="19" t="s">
        <v>105</v>
      </c>
      <c r="N3" s="18" t="s">
        <v>8</v>
      </c>
      <c r="O3" s="18" t="s">
        <v>9</v>
      </c>
      <c r="P3" s="18" t="s">
        <v>106</v>
      </c>
      <c r="Q3" s="18" t="s">
        <v>107</v>
      </c>
      <c r="R3" s="129"/>
    </row>
    <row r="4" spans="1:18" s="95" customFormat="1" ht="124.5" customHeight="1" thickTop="1" thickBot="1" x14ac:dyDescent="0.5">
      <c r="A4" s="96" t="s">
        <v>228</v>
      </c>
      <c r="B4" s="97">
        <v>1</v>
      </c>
      <c r="C4" s="98" t="s">
        <v>229</v>
      </c>
      <c r="D4" s="99" t="s">
        <v>230</v>
      </c>
      <c r="E4" s="99">
        <v>1</v>
      </c>
      <c r="F4" s="99" t="s">
        <v>224</v>
      </c>
      <c r="G4" s="102">
        <v>45901</v>
      </c>
      <c r="H4" s="102">
        <v>46112</v>
      </c>
      <c r="I4" s="99" t="s">
        <v>112</v>
      </c>
      <c r="J4" s="102">
        <v>45938</v>
      </c>
      <c r="K4" s="103">
        <v>0.1</v>
      </c>
      <c r="L4" s="98" t="s">
        <v>340</v>
      </c>
      <c r="M4" s="143" t="s">
        <v>231</v>
      </c>
      <c r="N4" s="102">
        <v>45945</v>
      </c>
      <c r="O4" s="99" t="s">
        <v>323</v>
      </c>
      <c r="P4" s="99" t="s">
        <v>115</v>
      </c>
      <c r="Q4" s="99" t="s">
        <v>116</v>
      </c>
      <c r="R4" s="132"/>
    </row>
    <row r="5" spans="1:18" s="95" customFormat="1" ht="156" customHeight="1" thickTop="1" thickBot="1" x14ac:dyDescent="0.5">
      <c r="A5" s="96"/>
      <c r="B5" s="97">
        <v>2</v>
      </c>
      <c r="C5" s="98" t="s">
        <v>232</v>
      </c>
      <c r="D5" s="99" t="s">
        <v>233</v>
      </c>
      <c r="E5" s="99">
        <v>1</v>
      </c>
      <c r="F5" s="99" t="s">
        <v>26</v>
      </c>
      <c r="G5" s="102">
        <v>45811</v>
      </c>
      <c r="H5" s="102">
        <v>45900</v>
      </c>
      <c r="I5" s="99" t="s">
        <v>112</v>
      </c>
      <c r="J5" s="102">
        <v>45938</v>
      </c>
      <c r="K5" s="103">
        <v>1</v>
      </c>
      <c r="L5" s="98" t="s">
        <v>341</v>
      </c>
      <c r="M5" s="144" t="s">
        <v>234</v>
      </c>
      <c r="N5" s="102">
        <v>45945</v>
      </c>
      <c r="O5" s="99" t="s">
        <v>323</v>
      </c>
      <c r="P5" s="99" t="s">
        <v>134</v>
      </c>
      <c r="Q5" s="99" t="s">
        <v>135</v>
      </c>
      <c r="R5" s="132"/>
    </row>
    <row r="6" spans="1:18" s="95" customFormat="1" ht="192.75" customHeight="1" thickTop="1" thickBot="1" x14ac:dyDescent="0.5">
      <c r="A6" s="96"/>
      <c r="B6" s="97">
        <v>3</v>
      </c>
      <c r="C6" s="98" t="s">
        <v>235</v>
      </c>
      <c r="D6" s="99" t="s">
        <v>236</v>
      </c>
      <c r="E6" s="99">
        <v>1</v>
      </c>
      <c r="F6" s="99" t="s">
        <v>237</v>
      </c>
      <c r="G6" s="102">
        <v>45992</v>
      </c>
      <c r="H6" s="102">
        <v>46053</v>
      </c>
      <c r="I6" s="99" t="s">
        <v>112</v>
      </c>
      <c r="J6" s="102">
        <v>45936</v>
      </c>
      <c r="K6" s="103">
        <v>0.5</v>
      </c>
      <c r="L6" s="98" t="s">
        <v>342</v>
      </c>
      <c r="M6" s="98" t="s">
        <v>238</v>
      </c>
      <c r="N6" s="102">
        <v>45945</v>
      </c>
      <c r="O6" s="99" t="s">
        <v>323</v>
      </c>
      <c r="P6" s="99" t="s">
        <v>115</v>
      </c>
      <c r="Q6" s="99" t="s">
        <v>116</v>
      </c>
      <c r="R6" s="132"/>
    </row>
    <row r="7" spans="1:18" s="95" customFormat="1" ht="173.25" customHeight="1" thickTop="1" thickBot="1" x14ac:dyDescent="0.5">
      <c r="A7" s="96"/>
      <c r="B7" s="104">
        <v>4</v>
      </c>
      <c r="C7" s="105" t="s">
        <v>239</v>
      </c>
      <c r="D7" s="106" t="s">
        <v>240</v>
      </c>
      <c r="E7" s="99">
        <v>2</v>
      </c>
      <c r="F7" s="99" t="s">
        <v>241</v>
      </c>
      <c r="G7" s="102">
        <v>45839</v>
      </c>
      <c r="H7" s="102">
        <v>46011</v>
      </c>
      <c r="I7" s="99" t="s">
        <v>112</v>
      </c>
      <c r="J7" s="102">
        <v>45933</v>
      </c>
      <c r="K7" s="103">
        <v>0.5</v>
      </c>
      <c r="L7" s="98" t="s">
        <v>343</v>
      </c>
      <c r="M7" s="114" t="s">
        <v>242</v>
      </c>
      <c r="N7" s="102">
        <v>45945</v>
      </c>
      <c r="O7" s="99" t="s">
        <v>323</v>
      </c>
      <c r="P7" s="99" t="s">
        <v>115</v>
      </c>
      <c r="Q7" s="99" t="s">
        <v>116</v>
      </c>
      <c r="R7" s="132"/>
    </row>
    <row r="8" spans="1:18" s="95" customFormat="1" ht="66.75" customHeight="1" thickTop="1" thickBot="1" x14ac:dyDescent="0.5">
      <c r="A8" s="96"/>
      <c r="B8" s="107"/>
      <c r="C8" s="105"/>
      <c r="D8" s="106"/>
      <c r="E8" s="99">
        <v>2</v>
      </c>
      <c r="F8" s="99" t="s">
        <v>243</v>
      </c>
      <c r="G8" s="102">
        <v>46204</v>
      </c>
      <c r="H8" s="102">
        <v>46376</v>
      </c>
      <c r="I8" s="99" t="s">
        <v>112</v>
      </c>
      <c r="J8" s="102" t="s">
        <v>124</v>
      </c>
      <c r="K8" s="102" t="s">
        <v>124</v>
      </c>
      <c r="L8" s="102" t="s">
        <v>124</v>
      </c>
      <c r="M8" s="102" t="s">
        <v>124</v>
      </c>
      <c r="N8" s="102">
        <v>45945</v>
      </c>
      <c r="O8" s="99" t="s">
        <v>323</v>
      </c>
      <c r="P8" s="99" t="s">
        <v>126</v>
      </c>
      <c r="Q8" s="99" t="s">
        <v>217</v>
      </c>
      <c r="R8" s="132"/>
    </row>
    <row r="9" spans="1:18" s="95" customFormat="1" ht="141.75" customHeight="1" thickTop="1" thickBot="1" x14ac:dyDescent="0.5">
      <c r="A9" s="96" t="s">
        <v>244</v>
      </c>
      <c r="B9" s="104">
        <v>5</v>
      </c>
      <c r="C9" s="145" t="s">
        <v>245</v>
      </c>
      <c r="D9" s="146" t="s">
        <v>246</v>
      </c>
      <c r="E9" s="146">
        <v>5</v>
      </c>
      <c r="F9" s="146" t="s">
        <v>247</v>
      </c>
      <c r="G9" s="102">
        <v>45809</v>
      </c>
      <c r="H9" s="102">
        <v>45994</v>
      </c>
      <c r="I9" s="146" t="s">
        <v>112</v>
      </c>
      <c r="J9" s="147">
        <v>45930</v>
      </c>
      <c r="K9" s="148">
        <v>0</v>
      </c>
      <c r="L9" s="149" t="s">
        <v>344</v>
      </c>
      <c r="M9" s="150" t="s">
        <v>248</v>
      </c>
      <c r="N9" s="102">
        <v>45945</v>
      </c>
      <c r="O9" s="99" t="s">
        <v>339</v>
      </c>
      <c r="P9" s="151" t="s">
        <v>126</v>
      </c>
      <c r="Q9" s="151" t="s">
        <v>249</v>
      </c>
      <c r="R9" s="132"/>
    </row>
    <row r="10" spans="1:18" s="95" customFormat="1" ht="64.150000000000006" customHeight="1" thickTop="1" thickBot="1" x14ac:dyDescent="0.5">
      <c r="A10" s="96"/>
      <c r="B10" s="107"/>
      <c r="C10" s="152"/>
      <c r="D10" s="146" t="s">
        <v>246</v>
      </c>
      <c r="E10" s="146">
        <v>10</v>
      </c>
      <c r="F10" s="146" t="s">
        <v>247</v>
      </c>
      <c r="G10" s="102">
        <v>46023</v>
      </c>
      <c r="H10" s="102">
        <v>46387</v>
      </c>
      <c r="I10" s="146" t="s">
        <v>112</v>
      </c>
      <c r="J10" s="102" t="s">
        <v>124</v>
      </c>
      <c r="K10" s="102" t="s">
        <v>124</v>
      </c>
      <c r="L10" s="102" t="s">
        <v>124</v>
      </c>
      <c r="M10" s="102" t="s">
        <v>124</v>
      </c>
      <c r="N10" s="102">
        <v>45945</v>
      </c>
      <c r="O10" s="99" t="s">
        <v>323</v>
      </c>
      <c r="P10" s="99" t="s">
        <v>126</v>
      </c>
      <c r="Q10" s="99" t="s">
        <v>217</v>
      </c>
      <c r="R10" s="132"/>
    </row>
    <row r="11" spans="1:18" s="95" customFormat="1" ht="409.6" thickTop="1" thickBot="1" x14ac:dyDescent="0.5">
      <c r="A11" s="96" t="s">
        <v>250</v>
      </c>
      <c r="B11" s="104">
        <v>6</v>
      </c>
      <c r="C11" s="153" t="s">
        <v>251</v>
      </c>
      <c r="D11" s="99" t="s">
        <v>252</v>
      </c>
      <c r="E11" s="99">
        <v>3</v>
      </c>
      <c r="F11" s="99" t="s">
        <v>253</v>
      </c>
      <c r="G11" s="102">
        <v>45810</v>
      </c>
      <c r="H11" s="102">
        <v>46022</v>
      </c>
      <c r="I11" s="99" t="s">
        <v>112</v>
      </c>
      <c r="J11" s="102">
        <v>45933</v>
      </c>
      <c r="K11" s="103">
        <v>1</v>
      </c>
      <c r="L11" s="154" t="s">
        <v>345</v>
      </c>
      <c r="M11" s="98" t="s">
        <v>254</v>
      </c>
      <c r="N11" s="102">
        <v>45945</v>
      </c>
      <c r="O11" s="99" t="s">
        <v>323</v>
      </c>
      <c r="P11" s="99" t="s">
        <v>134</v>
      </c>
      <c r="Q11" s="99" t="s">
        <v>135</v>
      </c>
      <c r="R11" s="132"/>
    </row>
    <row r="12" spans="1:18" ht="61.9" customHeight="1" thickTop="1" thickBot="1" x14ac:dyDescent="0.5">
      <c r="A12" s="96"/>
      <c r="B12" s="107"/>
      <c r="C12" s="155"/>
      <c r="D12" s="99" t="s">
        <v>252</v>
      </c>
      <c r="E12" s="99">
        <v>5</v>
      </c>
      <c r="F12" s="99" t="s">
        <v>253</v>
      </c>
      <c r="G12" s="102">
        <v>46024</v>
      </c>
      <c r="H12" s="102">
        <v>46387</v>
      </c>
      <c r="I12" s="99" t="s">
        <v>112</v>
      </c>
      <c r="J12" s="102" t="s">
        <v>124</v>
      </c>
      <c r="K12" s="102" t="s">
        <v>124</v>
      </c>
      <c r="L12" s="102" t="s">
        <v>124</v>
      </c>
      <c r="M12" s="102" t="s">
        <v>124</v>
      </c>
      <c r="N12" s="102">
        <v>45945</v>
      </c>
      <c r="O12" s="99" t="s">
        <v>323</v>
      </c>
      <c r="P12" s="99" t="s">
        <v>126</v>
      </c>
      <c r="Q12" s="99" t="s">
        <v>217</v>
      </c>
      <c r="R12" s="140"/>
    </row>
    <row r="13" spans="1:18" ht="169.5" customHeight="1" thickTop="1" thickBot="1" x14ac:dyDescent="0.5">
      <c r="A13" s="96"/>
      <c r="B13" s="97">
        <v>7</v>
      </c>
      <c r="C13" s="156" t="s">
        <v>255</v>
      </c>
      <c r="D13" s="99" t="s">
        <v>256</v>
      </c>
      <c r="E13" s="99">
        <v>1</v>
      </c>
      <c r="F13" s="99" t="s">
        <v>257</v>
      </c>
      <c r="G13" s="102">
        <v>45810</v>
      </c>
      <c r="H13" s="102">
        <v>46022</v>
      </c>
      <c r="I13" s="99" t="s">
        <v>112</v>
      </c>
      <c r="J13" s="102">
        <v>45933</v>
      </c>
      <c r="K13" s="103">
        <v>1</v>
      </c>
      <c r="L13" s="111" t="s">
        <v>346</v>
      </c>
      <c r="M13" s="98" t="s">
        <v>258</v>
      </c>
      <c r="N13" s="102">
        <v>45945</v>
      </c>
      <c r="O13" s="99" t="s">
        <v>259</v>
      </c>
      <c r="P13" s="122" t="s">
        <v>134</v>
      </c>
      <c r="Q13" s="122" t="s">
        <v>260</v>
      </c>
    </row>
    <row r="14" spans="1:18" ht="87" customHeight="1" thickTop="1" thickBot="1" x14ac:dyDescent="0.5">
      <c r="A14" s="96"/>
      <c r="B14" s="97">
        <v>8</v>
      </c>
      <c r="C14" s="98" t="s">
        <v>261</v>
      </c>
      <c r="D14" s="99" t="s">
        <v>262</v>
      </c>
      <c r="E14" s="99">
        <v>1</v>
      </c>
      <c r="F14" s="99" t="s">
        <v>263</v>
      </c>
      <c r="G14" s="102">
        <v>46024</v>
      </c>
      <c r="H14" s="102">
        <v>46387</v>
      </c>
      <c r="I14" s="99" t="s">
        <v>112</v>
      </c>
      <c r="J14" s="102" t="s">
        <v>124</v>
      </c>
      <c r="K14" s="102" t="s">
        <v>124</v>
      </c>
      <c r="L14" s="102" t="s">
        <v>124</v>
      </c>
      <c r="M14" s="102" t="s">
        <v>124</v>
      </c>
      <c r="N14" s="102">
        <v>45945</v>
      </c>
      <c r="O14" s="99" t="s">
        <v>323</v>
      </c>
      <c r="P14" s="99" t="s">
        <v>126</v>
      </c>
      <c r="Q14" s="99" t="s">
        <v>217</v>
      </c>
      <c r="R14" s="140"/>
    </row>
    <row r="15" spans="1:18" ht="106.5" customHeight="1" thickTop="1" thickBot="1" x14ac:dyDescent="0.5">
      <c r="A15" s="93" t="s">
        <v>264</v>
      </c>
      <c r="B15" s="97">
        <v>9</v>
      </c>
      <c r="C15" s="98" t="s">
        <v>265</v>
      </c>
      <c r="D15" s="99" t="s">
        <v>266</v>
      </c>
      <c r="E15" s="99">
        <v>1</v>
      </c>
      <c r="F15" s="99" t="s">
        <v>26</v>
      </c>
      <c r="G15" s="102">
        <v>46054</v>
      </c>
      <c r="H15" s="102">
        <v>46111</v>
      </c>
      <c r="I15" s="99" t="s">
        <v>112</v>
      </c>
      <c r="J15" s="102" t="s">
        <v>124</v>
      </c>
      <c r="K15" s="102" t="s">
        <v>124</v>
      </c>
      <c r="L15" s="102" t="s">
        <v>124</v>
      </c>
      <c r="M15" s="102" t="s">
        <v>124</v>
      </c>
      <c r="N15" s="102">
        <v>45945</v>
      </c>
      <c r="O15" s="99" t="s">
        <v>323</v>
      </c>
      <c r="P15" s="99" t="s">
        <v>126</v>
      </c>
      <c r="Q15" s="99" t="s">
        <v>217</v>
      </c>
      <c r="R15" s="140"/>
    </row>
    <row r="16" spans="1:18" ht="106.5" customHeight="1" thickTop="1" thickBot="1" x14ac:dyDescent="0.5">
      <c r="A16" s="96" t="s">
        <v>267</v>
      </c>
      <c r="B16" s="97">
        <v>10</v>
      </c>
      <c r="C16" s="98" t="s">
        <v>268</v>
      </c>
      <c r="D16" s="99" t="s">
        <v>154</v>
      </c>
      <c r="E16" s="99">
        <v>1</v>
      </c>
      <c r="F16" s="99" t="s">
        <v>269</v>
      </c>
      <c r="G16" s="102">
        <v>45962</v>
      </c>
      <c r="H16" s="102">
        <v>46203</v>
      </c>
      <c r="I16" s="99" t="s">
        <v>112</v>
      </c>
      <c r="J16" s="102" t="s">
        <v>124</v>
      </c>
      <c r="K16" s="102" t="s">
        <v>124</v>
      </c>
      <c r="L16" s="98" t="s">
        <v>190</v>
      </c>
      <c r="M16" s="102" t="s">
        <v>124</v>
      </c>
      <c r="N16" s="102">
        <v>45945</v>
      </c>
      <c r="O16" s="99" t="s">
        <v>323</v>
      </c>
      <c r="P16" s="99" t="s">
        <v>126</v>
      </c>
      <c r="Q16" s="99" t="s">
        <v>191</v>
      </c>
      <c r="R16" s="140"/>
    </row>
    <row r="17" spans="1:18" ht="106.5" customHeight="1" thickTop="1" thickBot="1" x14ac:dyDescent="0.5">
      <c r="A17" s="96"/>
      <c r="B17" s="97">
        <v>11</v>
      </c>
      <c r="C17" s="98" t="s">
        <v>270</v>
      </c>
      <c r="D17" s="99" t="s">
        <v>154</v>
      </c>
      <c r="E17" s="99">
        <v>1</v>
      </c>
      <c r="F17" s="99" t="s">
        <v>269</v>
      </c>
      <c r="G17" s="102">
        <v>45962</v>
      </c>
      <c r="H17" s="102">
        <v>46203</v>
      </c>
      <c r="I17" s="99" t="s">
        <v>112</v>
      </c>
      <c r="J17" s="102" t="s">
        <v>124</v>
      </c>
      <c r="K17" s="102" t="s">
        <v>124</v>
      </c>
      <c r="L17" s="98" t="s">
        <v>190</v>
      </c>
      <c r="M17" s="102" t="s">
        <v>124</v>
      </c>
      <c r="N17" s="102">
        <v>45945</v>
      </c>
      <c r="O17" s="99" t="s">
        <v>323</v>
      </c>
      <c r="P17" s="99" t="s">
        <v>126</v>
      </c>
      <c r="Q17" s="99" t="s">
        <v>191</v>
      </c>
      <c r="R17" s="140"/>
    </row>
    <row r="18" spans="1:18" ht="237.75" customHeight="1" thickTop="1" thickBot="1" x14ac:dyDescent="0.5">
      <c r="A18" s="96"/>
      <c r="B18" s="97">
        <v>12</v>
      </c>
      <c r="C18" s="98" t="s">
        <v>271</v>
      </c>
      <c r="D18" s="99" t="s">
        <v>154</v>
      </c>
      <c r="E18" s="99">
        <v>1</v>
      </c>
      <c r="F18" s="99" t="s">
        <v>111</v>
      </c>
      <c r="G18" s="102">
        <v>45931</v>
      </c>
      <c r="H18" s="102">
        <v>46203</v>
      </c>
      <c r="I18" s="99" t="s">
        <v>112</v>
      </c>
      <c r="J18" s="102">
        <v>45818</v>
      </c>
      <c r="K18" s="103">
        <v>1</v>
      </c>
      <c r="L18" s="98" t="s">
        <v>347</v>
      </c>
      <c r="M18" s="98" t="s">
        <v>272</v>
      </c>
      <c r="N18" s="157">
        <v>45950</v>
      </c>
      <c r="O18" s="99" t="s">
        <v>323</v>
      </c>
      <c r="P18" s="99" t="s">
        <v>134</v>
      </c>
      <c r="Q18" s="99" t="s">
        <v>273</v>
      </c>
      <c r="R18" s="140"/>
    </row>
    <row r="19" spans="1:18" ht="91.5" customHeight="1" thickTop="1" thickBot="1" x14ac:dyDescent="0.5">
      <c r="A19" s="96"/>
      <c r="B19" s="104">
        <v>13</v>
      </c>
      <c r="C19" s="158" t="s">
        <v>274</v>
      </c>
      <c r="D19" s="106" t="s">
        <v>275</v>
      </c>
      <c r="E19" s="99">
        <v>2</v>
      </c>
      <c r="F19" s="106" t="s">
        <v>111</v>
      </c>
      <c r="G19" s="102" t="s">
        <v>276</v>
      </c>
      <c r="H19" s="102" t="s">
        <v>277</v>
      </c>
      <c r="I19" s="99" t="s">
        <v>112</v>
      </c>
      <c r="J19" s="99" t="s">
        <v>278</v>
      </c>
      <c r="K19" s="103">
        <v>0.66</v>
      </c>
      <c r="L19" s="98" t="s">
        <v>348</v>
      </c>
      <c r="M19" s="98" t="s">
        <v>279</v>
      </c>
      <c r="N19" s="157">
        <v>45950</v>
      </c>
      <c r="O19" s="99" t="s">
        <v>323</v>
      </c>
      <c r="P19" s="99" t="s">
        <v>115</v>
      </c>
      <c r="Q19" s="99" t="s">
        <v>280</v>
      </c>
    </row>
    <row r="20" spans="1:18" ht="66.75" customHeight="1" thickTop="1" thickBot="1" x14ac:dyDescent="0.5">
      <c r="A20" s="96"/>
      <c r="B20" s="107"/>
      <c r="C20" s="158"/>
      <c r="D20" s="106"/>
      <c r="E20" s="99">
        <v>3</v>
      </c>
      <c r="F20" s="106"/>
      <c r="G20" s="102" t="s">
        <v>281</v>
      </c>
      <c r="H20" s="102" t="s">
        <v>282</v>
      </c>
      <c r="I20" s="99" t="s">
        <v>112</v>
      </c>
      <c r="J20" s="102" t="s">
        <v>124</v>
      </c>
      <c r="K20" s="103">
        <v>0</v>
      </c>
      <c r="L20" s="98" t="s">
        <v>283</v>
      </c>
      <c r="M20" s="102" t="s">
        <v>124</v>
      </c>
      <c r="N20" s="157">
        <v>45950</v>
      </c>
      <c r="O20" s="99" t="s">
        <v>323</v>
      </c>
      <c r="P20" s="99" t="s">
        <v>126</v>
      </c>
      <c r="Q20" s="99" t="s">
        <v>217</v>
      </c>
    </row>
    <row r="21" spans="1:18" s="117" customFormat="1" ht="111" customHeight="1" thickTop="1" thickBot="1" x14ac:dyDescent="0.5">
      <c r="A21" s="96"/>
      <c r="B21" s="104">
        <v>14</v>
      </c>
      <c r="C21" s="105" t="s">
        <v>284</v>
      </c>
      <c r="D21" s="106" t="s">
        <v>285</v>
      </c>
      <c r="E21" s="99">
        <v>2</v>
      </c>
      <c r="F21" s="106" t="s">
        <v>26</v>
      </c>
      <c r="G21" s="102" t="s">
        <v>286</v>
      </c>
      <c r="H21" s="102" t="s">
        <v>287</v>
      </c>
      <c r="I21" s="106" t="s">
        <v>112</v>
      </c>
      <c r="J21" s="102">
        <v>45938</v>
      </c>
      <c r="K21" s="103">
        <v>0.5</v>
      </c>
      <c r="L21" s="108" t="s">
        <v>349</v>
      </c>
      <c r="M21" s="108" t="s">
        <v>288</v>
      </c>
      <c r="N21" s="102">
        <v>45945</v>
      </c>
      <c r="O21" s="99" t="s">
        <v>323</v>
      </c>
      <c r="P21" s="99" t="s">
        <v>115</v>
      </c>
      <c r="Q21" s="99" t="s">
        <v>116</v>
      </c>
      <c r="R21" s="140"/>
    </row>
    <row r="22" spans="1:18" s="117" customFormat="1" ht="87.75" customHeight="1" thickTop="1" thickBot="1" x14ac:dyDescent="0.5">
      <c r="A22" s="96"/>
      <c r="B22" s="107"/>
      <c r="C22" s="105"/>
      <c r="D22" s="106"/>
      <c r="E22" s="99">
        <v>4</v>
      </c>
      <c r="F22" s="106"/>
      <c r="G22" s="102" t="s">
        <v>289</v>
      </c>
      <c r="H22" s="102" t="s">
        <v>290</v>
      </c>
      <c r="I22" s="106"/>
      <c r="J22" s="102" t="s">
        <v>124</v>
      </c>
      <c r="K22" s="102" t="s">
        <v>124</v>
      </c>
      <c r="L22" s="102" t="s">
        <v>124</v>
      </c>
      <c r="M22" s="102" t="s">
        <v>124</v>
      </c>
      <c r="N22" s="102">
        <v>45945</v>
      </c>
      <c r="O22" s="99" t="s">
        <v>323</v>
      </c>
      <c r="P22" s="99" t="s">
        <v>126</v>
      </c>
      <c r="Q22" s="99" t="s">
        <v>217</v>
      </c>
      <c r="R22" s="140"/>
    </row>
    <row r="23" spans="1:18" s="117" customFormat="1" ht="101.25" customHeight="1" thickTop="1" thickBot="1" x14ac:dyDescent="0.5">
      <c r="A23" s="96"/>
      <c r="B23" s="97">
        <v>15</v>
      </c>
      <c r="C23" s="98" t="s">
        <v>291</v>
      </c>
      <c r="D23" s="99" t="s">
        <v>292</v>
      </c>
      <c r="E23" s="99">
        <v>1</v>
      </c>
      <c r="F23" s="99" t="s">
        <v>26</v>
      </c>
      <c r="G23" s="102">
        <v>45992</v>
      </c>
      <c r="H23" s="102">
        <v>46053</v>
      </c>
      <c r="I23" s="99" t="s">
        <v>112</v>
      </c>
      <c r="J23" s="102" t="s">
        <v>124</v>
      </c>
      <c r="K23" s="102" t="s">
        <v>124</v>
      </c>
      <c r="L23" s="98" t="s">
        <v>293</v>
      </c>
      <c r="M23" s="102" t="s">
        <v>124</v>
      </c>
      <c r="N23" s="102">
        <v>45945</v>
      </c>
      <c r="O23" s="99" t="s">
        <v>323</v>
      </c>
      <c r="P23" s="99" t="s">
        <v>126</v>
      </c>
      <c r="Q23" s="99" t="s">
        <v>294</v>
      </c>
      <c r="R23" s="140"/>
    </row>
    <row r="24" spans="1:18" s="117" customFormat="1" ht="14.65" hidden="1" thickTop="1" x14ac:dyDescent="0.45">
      <c r="C24" s="141"/>
      <c r="D24" s="115"/>
      <c r="F24" s="115"/>
      <c r="G24" s="115"/>
      <c r="H24" s="115"/>
      <c r="I24" s="115"/>
      <c r="J24" s="116"/>
      <c r="L24" s="141"/>
      <c r="M24" s="141"/>
      <c r="Q24" s="115"/>
      <c r="R24" s="142"/>
    </row>
    <row r="25" spans="1:18" s="117" customFormat="1" ht="14.65" hidden="1" thickTop="1" x14ac:dyDescent="0.45">
      <c r="C25" s="141"/>
      <c r="D25" s="115"/>
      <c r="F25" s="115"/>
      <c r="G25" s="115"/>
      <c r="H25" s="115"/>
      <c r="I25" s="115"/>
      <c r="J25" s="116"/>
      <c r="L25" s="141"/>
      <c r="M25" s="141"/>
      <c r="Q25" s="115"/>
      <c r="R25" s="142"/>
    </row>
    <row r="26" spans="1:18" s="117" customFormat="1" ht="14.65" hidden="1" thickTop="1" x14ac:dyDescent="0.45">
      <c r="C26" s="141"/>
      <c r="D26" s="115"/>
      <c r="F26" s="115"/>
      <c r="G26" s="115"/>
      <c r="H26" s="115"/>
      <c r="I26" s="115"/>
      <c r="J26" s="116"/>
      <c r="L26" s="141"/>
      <c r="M26" s="141"/>
      <c r="Q26" s="115"/>
      <c r="R26" s="142"/>
    </row>
    <row r="27" spans="1:18" s="117" customFormat="1" ht="14.65" hidden="1" thickTop="1" x14ac:dyDescent="0.45">
      <c r="C27" s="141"/>
      <c r="D27" s="115"/>
      <c r="F27" s="115"/>
      <c r="G27" s="115"/>
      <c r="H27" s="115"/>
      <c r="I27" s="115"/>
      <c r="J27" s="116"/>
      <c r="L27" s="141"/>
      <c r="M27" s="141"/>
      <c r="Q27" s="115"/>
      <c r="R27" s="142"/>
    </row>
    <row r="28" spans="1:18" s="117" customFormat="1" ht="14.65" hidden="1" thickTop="1" x14ac:dyDescent="0.45">
      <c r="C28" s="141"/>
      <c r="D28" s="115"/>
      <c r="F28" s="115"/>
      <c r="G28" s="115"/>
      <c r="H28" s="115"/>
      <c r="I28" s="115"/>
      <c r="J28" s="116"/>
      <c r="L28" s="141"/>
      <c r="M28" s="141"/>
      <c r="Q28" s="115"/>
      <c r="R28" s="142"/>
    </row>
    <row r="29" spans="1:18" s="117" customFormat="1" ht="14.65" hidden="1" thickTop="1" x14ac:dyDescent="0.45">
      <c r="C29" s="141"/>
      <c r="D29" s="115"/>
      <c r="F29" s="115"/>
      <c r="G29" s="115"/>
      <c r="H29" s="115"/>
      <c r="I29" s="115"/>
      <c r="J29" s="116"/>
      <c r="L29" s="141"/>
      <c r="M29" s="141"/>
      <c r="Q29" s="115"/>
      <c r="R29" s="142"/>
    </row>
    <row r="30" spans="1:18" s="117" customFormat="1" ht="14.65" hidden="1" thickTop="1" x14ac:dyDescent="0.45">
      <c r="C30" s="141"/>
      <c r="D30" s="115"/>
      <c r="F30" s="115"/>
      <c r="G30" s="115"/>
      <c r="H30" s="115"/>
      <c r="I30" s="115"/>
      <c r="J30" s="116"/>
      <c r="L30" s="141"/>
      <c r="M30" s="141"/>
      <c r="Q30" s="115"/>
      <c r="R30" s="142"/>
    </row>
    <row r="31" spans="1:18" s="117" customFormat="1" ht="14.65" hidden="1" thickTop="1" x14ac:dyDescent="0.45">
      <c r="C31" s="141"/>
      <c r="D31" s="115"/>
      <c r="F31" s="115"/>
      <c r="G31" s="115"/>
      <c r="H31" s="115"/>
      <c r="I31" s="115"/>
      <c r="J31" s="116"/>
      <c r="L31" s="141"/>
      <c r="M31" s="141"/>
      <c r="Q31" s="115"/>
      <c r="R31" s="142"/>
    </row>
    <row r="32" spans="1:18" s="117" customFormat="1" ht="14.65" hidden="1" thickTop="1" x14ac:dyDescent="0.45">
      <c r="C32" s="141"/>
      <c r="D32" s="115"/>
      <c r="F32" s="115"/>
      <c r="G32" s="115"/>
      <c r="H32" s="115"/>
      <c r="I32" s="115"/>
      <c r="J32" s="116"/>
      <c r="L32" s="141"/>
      <c r="M32" s="141"/>
      <c r="Q32" s="115"/>
      <c r="R32" s="142"/>
    </row>
    <row r="33" spans="3:18" s="117" customFormat="1" ht="14.65" hidden="1" thickTop="1" x14ac:dyDescent="0.45">
      <c r="C33" s="141"/>
      <c r="D33" s="115"/>
      <c r="F33" s="115"/>
      <c r="G33" s="115"/>
      <c r="H33" s="115"/>
      <c r="I33" s="115"/>
      <c r="J33" s="116"/>
      <c r="L33" s="141"/>
      <c r="M33" s="141"/>
      <c r="Q33" s="115"/>
      <c r="R33" s="142"/>
    </row>
    <row r="34" spans="3:18" s="117" customFormat="1" ht="14.65" hidden="1" thickTop="1" x14ac:dyDescent="0.45">
      <c r="C34" s="141"/>
      <c r="D34" s="115"/>
      <c r="F34" s="115"/>
      <c r="G34" s="115"/>
      <c r="H34" s="115"/>
      <c r="I34" s="115"/>
      <c r="J34" s="116"/>
      <c r="L34" s="141"/>
      <c r="M34" s="141"/>
      <c r="Q34" s="115"/>
      <c r="R34" s="142"/>
    </row>
    <row r="35" spans="3:18" s="117" customFormat="1" ht="14.65" hidden="1" thickTop="1" x14ac:dyDescent="0.45">
      <c r="C35" s="141"/>
      <c r="D35" s="115"/>
      <c r="F35" s="115"/>
      <c r="G35" s="115"/>
      <c r="H35" s="115"/>
      <c r="I35" s="115"/>
      <c r="J35" s="116"/>
      <c r="L35" s="141"/>
      <c r="M35" s="141"/>
      <c r="Q35" s="115"/>
      <c r="R35" s="142"/>
    </row>
    <row r="36" spans="3:18" s="117" customFormat="1" ht="14.65" hidden="1" thickTop="1" x14ac:dyDescent="0.45">
      <c r="C36" s="141"/>
      <c r="D36" s="115"/>
      <c r="F36" s="115"/>
      <c r="G36" s="115"/>
      <c r="H36" s="115"/>
      <c r="I36" s="115"/>
      <c r="J36" s="116"/>
      <c r="L36" s="141"/>
      <c r="M36" s="141"/>
      <c r="Q36" s="115"/>
      <c r="R36" s="142"/>
    </row>
    <row r="37" spans="3:18" s="117" customFormat="1" ht="14.65" hidden="1" thickTop="1" x14ac:dyDescent="0.45">
      <c r="C37" s="141"/>
      <c r="D37" s="115"/>
      <c r="F37" s="115"/>
      <c r="G37" s="115"/>
      <c r="H37" s="115"/>
      <c r="I37" s="115"/>
      <c r="J37" s="116"/>
      <c r="L37" s="141"/>
      <c r="M37" s="141"/>
      <c r="Q37" s="115"/>
      <c r="R37" s="142"/>
    </row>
    <row r="38" spans="3:18" s="117" customFormat="1" ht="14.65" hidden="1" thickTop="1" x14ac:dyDescent="0.45">
      <c r="C38" s="141"/>
      <c r="D38" s="115"/>
      <c r="F38" s="115"/>
      <c r="G38" s="115"/>
      <c r="H38" s="115"/>
      <c r="I38" s="115"/>
      <c r="J38" s="116"/>
      <c r="L38" s="141"/>
      <c r="M38" s="141"/>
      <c r="Q38" s="115"/>
      <c r="R38" s="142"/>
    </row>
    <row r="39" spans="3:18" s="117" customFormat="1" ht="14.65" hidden="1" thickTop="1" x14ac:dyDescent="0.45">
      <c r="C39" s="141"/>
      <c r="D39" s="115"/>
      <c r="F39" s="115"/>
      <c r="G39" s="115"/>
      <c r="H39" s="115"/>
      <c r="I39" s="115"/>
      <c r="J39" s="116"/>
      <c r="L39" s="141"/>
      <c r="M39" s="141"/>
      <c r="Q39" s="115"/>
      <c r="R39" s="142"/>
    </row>
    <row r="40" spans="3:18" s="117" customFormat="1" ht="14.65" hidden="1" thickTop="1" x14ac:dyDescent="0.45">
      <c r="C40" s="141"/>
      <c r="D40" s="115"/>
      <c r="F40" s="115"/>
      <c r="G40" s="115"/>
      <c r="H40" s="115"/>
      <c r="I40" s="115"/>
      <c r="J40" s="116"/>
      <c r="L40" s="141"/>
      <c r="M40" s="141"/>
      <c r="Q40" s="115"/>
      <c r="R40" s="142"/>
    </row>
    <row r="41" spans="3:18" s="117" customFormat="1" ht="14.65" hidden="1" thickTop="1" x14ac:dyDescent="0.45">
      <c r="C41" s="141"/>
      <c r="D41" s="115"/>
      <c r="F41" s="115"/>
      <c r="G41" s="115"/>
      <c r="H41" s="115"/>
      <c r="I41" s="115"/>
      <c r="J41" s="116"/>
      <c r="L41" s="141"/>
      <c r="M41" s="141"/>
      <c r="Q41" s="115"/>
      <c r="R41" s="142"/>
    </row>
    <row r="42" spans="3:18" s="117" customFormat="1" ht="14.65" hidden="1" thickTop="1" x14ac:dyDescent="0.45">
      <c r="C42" s="141"/>
      <c r="D42" s="115"/>
      <c r="F42" s="115"/>
      <c r="G42" s="115"/>
      <c r="H42" s="115"/>
      <c r="I42" s="115"/>
      <c r="J42" s="116"/>
      <c r="L42" s="141"/>
      <c r="M42" s="141"/>
      <c r="Q42" s="115"/>
      <c r="R42" s="142"/>
    </row>
    <row r="43" spans="3:18" s="117" customFormat="1" ht="14.65" hidden="1" thickTop="1" x14ac:dyDescent="0.45">
      <c r="C43" s="141"/>
      <c r="D43" s="115"/>
      <c r="F43" s="115"/>
      <c r="G43" s="115"/>
      <c r="H43" s="115"/>
      <c r="I43" s="115"/>
      <c r="J43" s="116"/>
      <c r="L43" s="141"/>
      <c r="M43" s="141"/>
      <c r="Q43" s="115"/>
      <c r="R43" s="142"/>
    </row>
    <row r="44" spans="3:18" s="117" customFormat="1" ht="14.65" hidden="1" thickTop="1" x14ac:dyDescent="0.45">
      <c r="C44" s="141"/>
      <c r="D44" s="115"/>
      <c r="F44" s="115"/>
      <c r="G44" s="115"/>
      <c r="H44" s="115"/>
      <c r="I44" s="115"/>
      <c r="J44" s="116"/>
      <c r="L44" s="141"/>
      <c r="M44" s="141"/>
      <c r="Q44" s="115"/>
      <c r="R44" s="142"/>
    </row>
    <row r="45" spans="3:18" s="117" customFormat="1" ht="14.65" hidden="1" thickTop="1" x14ac:dyDescent="0.45">
      <c r="C45" s="141"/>
      <c r="D45" s="115"/>
      <c r="F45" s="115"/>
      <c r="G45" s="115"/>
      <c r="H45" s="115"/>
      <c r="I45" s="115"/>
      <c r="J45" s="116"/>
      <c r="L45" s="141"/>
      <c r="M45" s="141"/>
      <c r="Q45" s="115"/>
      <c r="R45" s="142"/>
    </row>
    <row r="46" spans="3:18" s="117" customFormat="1" ht="14.65" hidden="1" thickTop="1" x14ac:dyDescent="0.45">
      <c r="C46" s="141"/>
      <c r="D46" s="115"/>
      <c r="F46" s="115"/>
      <c r="G46" s="115"/>
      <c r="H46" s="115"/>
      <c r="I46" s="115"/>
      <c r="J46" s="116"/>
      <c r="L46" s="141"/>
      <c r="M46" s="141"/>
      <c r="Q46" s="115"/>
      <c r="R46" s="142"/>
    </row>
    <row r="47" spans="3:18" s="117" customFormat="1" ht="14.65" hidden="1" thickTop="1" x14ac:dyDescent="0.45">
      <c r="C47" s="141"/>
      <c r="D47" s="115"/>
      <c r="F47" s="115"/>
      <c r="G47" s="115"/>
      <c r="H47" s="115"/>
      <c r="I47" s="115"/>
      <c r="J47" s="116"/>
      <c r="L47" s="141"/>
      <c r="M47" s="141"/>
      <c r="Q47" s="115"/>
      <c r="R47" s="142"/>
    </row>
    <row r="48" spans="3:18" s="117" customFormat="1" ht="14.65" hidden="1" thickTop="1" x14ac:dyDescent="0.45">
      <c r="C48" s="141"/>
      <c r="D48" s="115"/>
      <c r="F48" s="115"/>
      <c r="G48" s="115"/>
      <c r="H48" s="115"/>
      <c r="I48" s="115"/>
      <c r="J48" s="116"/>
      <c r="L48" s="141"/>
      <c r="M48" s="141"/>
      <c r="Q48" s="115"/>
      <c r="R48" s="142"/>
    </row>
    <row r="49" spans="3:18" s="117" customFormat="1" ht="14.65" hidden="1" thickTop="1" x14ac:dyDescent="0.45">
      <c r="C49" s="141"/>
      <c r="D49" s="115"/>
      <c r="F49" s="115"/>
      <c r="G49" s="115"/>
      <c r="H49" s="115"/>
      <c r="I49" s="115"/>
      <c r="J49" s="116"/>
      <c r="L49" s="141"/>
      <c r="M49" s="141"/>
      <c r="Q49" s="115"/>
      <c r="R49" s="142"/>
    </row>
    <row r="50" spans="3:18" ht="14.65" thickTop="1" x14ac:dyDescent="0.45"/>
  </sheetData>
  <sheetProtection algorithmName="SHA-512" hashValue="f0ZRiuEUejDuuPg/Bs01TwWgh3rmcBvIIx0p/9Kbzx5xbnFC0t7rfbC2ykjvH2SW+8hCDtDb+FEao862H/i42w==" saltValue="/ywM1FnAhlZ2DrobPuLL+Q==" spinCount="100000" sheet="1" autoFilter="0" pivotTables="0"/>
  <autoFilter ref="A3:R23" xr:uid="{06D99985-CD99-4DF2-A1B8-E5FAE7FC3A71}"/>
  <mergeCells count="24">
    <mergeCell ref="C11:C12"/>
    <mergeCell ref="B9:B10"/>
    <mergeCell ref="B11:B12"/>
    <mergeCell ref="A1:I1"/>
    <mergeCell ref="B2:G2"/>
    <mergeCell ref="A4:A8"/>
    <mergeCell ref="C7:C8"/>
    <mergeCell ref="D7:D8"/>
    <mergeCell ref="J2:M2"/>
    <mergeCell ref="N2:Q2"/>
    <mergeCell ref="I21:I22"/>
    <mergeCell ref="A9:A10"/>
    <mergeCell ref="A11:A14"/>
    <mergeCell ref="A16:A23"/>
    <mergeCell ref="B7:B8"/>
    <mergeCell ref="D19:D20"/>
    <mergeCell ref="F19:F20"/>
    <mergeCell ref="C21:C22"/>
    <mergeCell ref="D21:D22"/>
    <mergeCell ref="F21:F22"/>
    <mergeCell ref="C19:C20"/>
    <mergeCell ref="B19:B20"/>
    <mergeCell ref="B21:B22"/>
    <mergeCell ref="C9:C10"/>
  </mergeCells>
  <hyperlinks>
    <hyperlink ref="M4" r:id="rId1" display="https://diancolombia.sharepoint.com/:f:/s/Sub-Plan-Cump/Evk6uS0kEBVOvFDQXI5BRZQBPF4ZW_4Kr2ROh4P__Ht1Cw?e=hQpb8Q" xr:uid="{0C429237-4D97-4D87-8644-2180C76358EA}"/>
    <hyperlink ref="M5" r:id="rId2" display="https://diancolombia.sharepoint.com/:f:/s/Sub-Plan-Cump/EsnEsStZUP9KuRPcSDGCz34BA6rF9L6yifcwnr0X9TBiLw?e=Y4bVGF" xr:uid="{627066EA-D8D2-49C3-83E3-16C8126408F9}"/>
    <hyperlink ref="M9" r:id="rId3" xr:uid="{58ED8074-7C95-4001-8611-6C9B3D6639B9}"/>
  </hyperlinks>
  <printOptions horizontalCentered="1"/>
  <pageMargins left="0.23622047244094491" right="0.23622047244094491" top="0.39370078740157483" bottom="0.39370078740157483" header="0.31496062992125984" footer="0.31496062992125984"/>
  <pageSetup scale="50" orientation="landscape" r:id="rId4"/>
  <headerFooter>
    <oddFooter>&amp;R_x000D_&amp;1#&amp;"Calibri"&amp;10&amp;K000000 Información Pública</oddFooter>
  </headerFooter>
  <drawing r:id="rId5"/>
  <extLst>
    <ext xmlns:x14="http://schemas.microsoft.com/office/spreadsheetml/2009/9/main" uri="{CCE6A557-97BC-4b89-ADB6-D9C93CAAB3DF}">
      <x14:dataValidations xmlns:xm="http://schemas.microsoft.com/office/excel/2006/main" count="1">
        <x14:dataValidation type="list" allowBlank="1" showInputMessage="1" showErrorMessage="1" xr:uid="{70FCC61B-DCC4-4759-A389-BEA1D2DE4022}">
          <x14:formula1>
            <xm:f>Hoja1!$A$1:$A$4</xm:f>
          </x14:formula1>
          <xm:sqref>P4:P23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07E91-B3F1-41F3-8A46-76295A22B39D}">
  <dimension ref="A1:A4"/>
  <sheetViews>
    <sheetView workbookViewId="0">
      <selection activeCell="F32" sqref="F32"/>
    </sheetView>
  </sheetViews>
  <sheetFormatPr baseColWidth="10" defaultColWidth="11" defaultRowHeight="15.75" x14ac:dyDescent="0.5"/>
  <sheetData>
    <row r="1" spans="1:1" x14ac:dyDescent="0.5">
      <c r="A1" t="s">
        <v>126</v>
      </c>
    </row>
    <row r="2" spans="1:1" x14ac:dyDescent="0.5">
      <c r="A2" t="s">
        <v>115</v>
      </c>
    </row>
    <row r="3" spans="1:1" x14ac:dyDescent="0.5">
      <c r="A3" t="s">
        <v>134</v>
      </c>
    </row>
    <row r="4" spans="1:1" x14ac:dyDescent="0.5">
      <c r="A4" t="s">
        <v>145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39E2E-5BCF-4361-8057-2754270A1F7F}">
  <dimension ref="A1:B6"/>
  <sheetViews>
    <sheetView workbookViewId="0">
      <selection activeCell="B10" sqref="B10"/>
    </sheetView>
  </sheetViews>
  <sheetFormatPr baseColWidth="10" defaultColWidth="11" defaultRowHeight="15.75" x14ac:dyDescent="0.5"/>
  <cols>
    <col min="1" max="1" width="23" bestFit="1" customWidth="1"/>
  </cols>
  <sheetData>
    <row r="1" spans="1:2" ht="16.149999999999999" thickBot="1" x14ac:dyDescent="0.55000000000000004">
      <c r="A1" t="s">
        <v>295</v>
      </c>
      <c r="B1" t="s">
        <v>296</v>
      </c>
    </row>
    <row r="2" spans="1:2" ht="17.25" customHeight="1" thickTop="1" thickBot="1" x14ac:dyDescent="0.55000000000000004">
      <c r="A2" s="16" t="s">
        <v>92</v>
      </c>
      <c r="B2">
        <v>12</v>
      </c>
    </row>
    <row r="3" spans="1:2" ht="17.25" customHeight="1" thickTop="1" thickBot="1" x14ac:dyDescent="0.55000000000000004">
      <c r="A3" s="16" t="s">
        <v>168</v>
      </c>
      <c r="B3">
        <v>3</v>
      </c>
    </row>
    <row r="4" spans="1:2" ht="17.25" customHeight="1" thickTop="1" thickBot="1" x14ac:dyDescent="0.55000000000000004">
      <c r="A4" s="16" t="s">
        <v>178</v>
      </c>
      <c r="B4">
        <v>12</v>
      </c>
    </row>
    <row r="5" spans="1:2" ht="17.25" customHeight="1" thickTop="1" thickBot="1" x14ac:dyDescent="0.55000000000000004">
      <c r="A5" s="16" t="s">
        <v>227</v>
      </c>
      <c r="B5">
        <v>15</v>
      </c>
    </row>
    <row r="6" spans="1:2" ht="16.149999999999999" thickTop="1" x14ac:dyDescent="0.5">
      <c r="B6">
        <f>SUM(B2:B5)</f>
        <v>42</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C7136-8382-4D0E-A36B-8D2389731EB7}">
  <dimension ref="A1:R15"/>
  <sheetViews>
    <sheetView zoomScale="130" zoomScaleNormal="130" workbookViewId="0">
      <selection activeCell="D10" sqref="D10"/>
    </sheetView>
  </sheetViews>
  <sheetFormatPr baseColWidth="10" defaultColWidth="11" defaultRowHeight="15.75" x14ac:dyDescent="0.5"/>
  <cols>
    <col min="1" max="1" width="57.125" customWidth="1"/>
    <col min="2" max="2" width="37" style="20" customWidth="1"/>
    <col min="3" max="6" width="8" style="20" customWidth="1"/>
    <col min="7" max="7" width="0" style="20" hidden="1" customWidth="1"/>
    <col min="8" max="8" width="8.875" style="20" hidden="1" customWidth="1"/>
    <col min="9" max="10" width="8.375" style="20" hidden="1" customWidth="1"/>
    <col min="11" max="11" width="11.375" style="20" hidden="1" customWidth="1"/>
    <col min="12" max="12" width="7" style="20" hidden="1" customWidth="1"/>
    <col min="13" max="13" width="7.125" style="20" hidden="1" customWidth="1"/>
    <col min="14" max="14" width="8.625" style="20" hidden="1" customWidth="1"/>
    <col min="15" max="18" width="8.75" style="20" hidden="1" customWidth="1"/>
    <col min="19" max="19" width="3.875" customWidth="1"/>
    <col min="20" max="20" width="14.125" customWidth="1"/>
  </cols>
  <sheetData>
    <row r="1" spans="1:18" x14ac:dyDescent="0.5">
      <c r="A1" s="75" t="s">
        <v>297</v>
      </c>
      <c r="B1" s="76" t="s">
        <v>298</v>
      </c>
      <c r="C1" s="73" t="s">
        <v>299</v>
      </c>
      <c r="D1" s="74"/>
      <c r="E1" s="74"/>
      <c r="F1" s="44"/>
      <c r="G1" s="73" t="s">
        <v>300</v>
      </c>
      <c r="H1" s="74"/>
      <c r="I1" s="74"/>
      <c r="J1" s="41"/>
      <c r="K1" s="75" t="s">
        <v>301</v>
      </c>
      <c r="L1" s="76"/>
      <c r="M1" s="76"/>
      <c r="N1" s="43"/>
      <c r="O1" s="77" t="s">
        <v>302</v>
      </c>
      <c r="P1" s="77"/>
      <c r="Q1" s="77"/>
      <c r="R1" s="78"/>
    </row>
    <row r="2" spans="1:18" ht="31.9" thickBot="1" x14ac:dyDescent="0.55000000000000004">
      <c r="A2" s="79"/>
      <c r="B2" s="80"/>
      <c r="C2" s="37" t="s">
        <v>303</v>
      </c>
      <c r="D2" s="38" t="s">
        <v>304</v>
      </c>
      <c r="E2" s="38" t="s">
        <v>305</v>
      </c>
      <c r="F2" s="39" t="s">
        <v>306</v>
      </c>
      <c r="G2" s="37" t="s">
        <v>303</v>
      </c>
      <c r="H2" s="38" t="s">
        <v>304</v>
      </c>
      <c r="I2" s="38" t="s">
        <v>305</v>
      </c>
      <c r="J2" s="38" t="s">
        <v>306</v>
      </c>
      <c r="K2" s="37" t="s">
        <v>303</v>
      </c>
      <c r="L2" s="38" t="s">
        <v>304</v>
      </c>
      <c r="M2" s="38" t="s">
        <v>305</v>
      </c>
      <c r="N2" s="39" t="s">
        <v>306</v>
      </c>
      <c r="O2" s="42" t="s">
        <v>303</v>
      </c>
      <c r="P2" s="38" t="s">
        <v>304</v>
      </c>
      <c r="Q2" s="38" t="s">
        <v>305</v>
      </c>
      <c r="R2" s="40" t="s">
        <v>307</v>
      </c>
    </row>
    <row r="3" spans="1:18" ht="16.5" thickTop="1" thickBot="1" x14ac:dyDescent="0.55000000000000004">
      <c r="A3" s="48" t="s">
        <v>111</v>
      </c>
      <c r="B3" s="20" t="s">
        <v>308</v>
      </c>
      <c r="C3" s="21">
        <v>8</v>
      </c>
      <c r="D3" s="20">
        <v>6</v>
      </c>
      <c r="E3" s="20">
        <v>5</v>
      </c>
      <c r="F3" s="22">
        <f>+C3+D3+E3</f>
        <v>19</v>
      </c>
      <c r="G3" s="21">
        <v>6</v>
      </c>
      <c r="H3" s="20">
        <v>1</v>
      </c>
      <c r="I3" s="20">
        <v>1</v>
      </c>
      <c r="J3" s="20">
        <f>+G3+H3+I3</f>
        <v>8</v>
      </c>
      <c r="K3" s="21">
        <v>2</v>
      </c>
      <c r="L3" s="20">
        <v>6</v>
      </c>
      <c r="M3" s="20">
        <v>4</v>
      </c>
      <c r="N3" s="22">
        <f>+K3+L3+M3</f>
        <v>12</v>
      </c>
      <c r="O3" s="20">
        <f>+G3+K3</f>
        <v>8</v>
      </c>
      <c r="P3" s="20">
        <f>+H3+L3</f>
        <v>7</v>
      </c>
      <c r="Q3" s="20">
        <f>+I3+M3</f>
        <v>5</v>
      </c>
      <c r="R3" s="22">
        <f>+O3+P3+Q3</f>
        <v>20</v>
      </c>
    </row>
    <row r="4" spans="1:18" ht="16.5" thickTop="1" thickBot="1" x14ac:dyDescent="0.55000000000000004">
      <c r="A4" s="34" t="s">
        <v>131</v>
      </c>
      <c r="B4" s="20" t="s">
        <v>309</v>
      </c>
      <c r="C4" s="21">
        <v>4</v>
      </c>
      <c r="D4" s="26">
        <v>0</v>
      </c>
      <c r="E4" s="26">
        <v>0</v>
      </c>
      <c r="F4" s="22">
        <f t="shared" ref="F4:F15" si="0">+C4+D4+E4</f>
        <v>4</v>
      </c>
      <c r="G4" s="21">
        <v>2</v>
      </c>
      <c r="H4" s="26">
        <v>0</v>
      </c>
      <c r="I4" s="26">
        <v>0</v>
      </c>
      <c r="J4" s="20">
        <f t="shared" ref="J4:J15" si="1">+G4+H4+I4</f>
        <v>2</v>
      </c>
      <c r="K4" s="21">
        <v>2</v>
      </c>
      <c r="L4" s="26">
        <v>0</v>
      </c>
      <c r="M4" s="26">
        <v>0</v>
      </c>
      <c r="N4" s="22">
        <f t="shared" ref="N4:N15" si="2">+K4+L4+M4</f>
        <v>2</v>
      </c>
      <c r="O4" s="20">
        <f t="shared" ref="O4:O7" si="3">+G4+K4</f>
        <v>4</v>
      </c>
      <c r="P4" s="26">
        <v>0</v>
      </c>
      <c r="Q4" s="26">
        <v>0</v>
      </c>
      <c r="R4" s="22">
        <f t="shared" ref="R4:R15" si="4">+O4+P4+Q4</f>
        <v>4</v>
      </c>
    </row>
    <row r="5" spans="1:18" ht="16.5" thickTop="1" thickBot="1" x14ac:dyDescent="0.55000000000000004">
      <c r="A5" s="34" t="s">
        <v>310</v>
      </c>
      <c r="B5" s="20" t="s">
        <v>309</v>
      </c>
      <c r="C5" s="21">
        <v>1</v>
      </c>
      <c r="D5" s="20">
        <v>1</v>
      </c>
      <c r="E5" s="20">
        <v>2</v>
      </c>
      <c r="F5" s="22">
        <f t="shared" si="0"/>
        <v>4</v>
      </c>
      <c r="G5" s="25">
        <v>0</v>
      </c>
      <c r="H5" s="26">
        <v>0</v>
      </c>
      <c r="I5" s="26">
        <v>0</v>
      </c>
      <c r="J5" s="26">
        <v>0</v>
      </c>
      <c r="K5" s="21">
        <v>1</v>
      </c>
      <c r="L5" s="20">
        <v>1</v>
      </c>
      <c r="M5" s="20">
        <v>2</v>
      </c>
      <c r="N5" s="22">
        <f t="shared" si="2"/>
        <v>4</v>
      </c>
      <c r="O5" s="20">
        <f t="shared" si="3"/>
        <v>1</v>
      </c>
      <c r="P5" s="20">
        <f t="shared" ref="P5:P12" si="5">+H5+L5</f>
        <v>1</v>
      </c>
      <c r="Q5" s="20">
        <f>+I5+M5</f>
        <v>2</v>
      </c>
      <c r="R5" s="22">
        <f t="shared" si="4"/>
        <v>4</v>
      </c>
    </row>
    <row r="6" spans="1:18" ht="16.5" thickTop="1" thickBot="1" x14ac:dyDescent="0.55000000000000004">
      <c r="A6" s="34" t="s">
        <v>311</v>
      </c>
      <c r="B6" s="20" t="s">
        <v>309</v>
      </c>
      <c r="C6" s="21">
        <v>1</v>
      </c>
      <c r="D6" s="26">
        <v>0</v>
      </c>
      <c r="E6" s="26">
        <v>0</v>
      </c>
      <c r="F6" s="22">
        <f t="shared" si="0"/>
        <v>1</v>
      </c>
      <c r="G6" s="25">
        <v>0</v>
      </c>
      <c r="H6" s="26">
        <v>0</v>
      </c>
      <c r="I6" s="26">
        <v>0</v>
      </c>
      <c r="J6" s="26">
        <v>0</v>
      </c>
      <c r="K6" s="21">
        <v>1</v>
      </c>
      <c r="L6" s="26">
        <v>0</v>
      </c>
      <c r="M6" s="26">
        <v>0</v>
      </c>
      <c r="N6" s="22">
        <f t="shared" si="2"/>
        <v>1</v>
      </c>
      <c r="O6" s="20">
        <f t="shared" si="3"/>
        <v>1</v>
      </c>
      <c r="P6" s="26">
        <v>0</v>
      </c>
      <c r="Q6" s="26">
        <v>0</v>
      </c>
      <c r="R6" s="22">
        <f t="shared" si="4"/>
        <v>1</v>
      </c>
    </row>
    <row r="7" spans="1:18" ht="16.5" thickTop="1" thickBot="1" x14ac:dyDescent="0.55000000000000004">
      <c r="A7" s="34" t="s">
        <v>312</v>
      </c>
      <c r="B7" s="20" t="s">
        <v>309</v>
      </c>
      <c r="C7" s="21">
        <v>1</v>
      </c>
      <c r="D7" s="26">
        <v>0</v>
      </c>
      <c r="E7" s="26">
        <v>0</v>
      </c>
      <c r="F7" s="22">
        <f t="shared" si="0"/>
        <v>1</v>
      </c>
      <c r="G7" s="21">
        <v>1</v>
      </c>
      <c r="H7" s="26">
        <v>0</v>
      </c>
      <c r="I7" s="26">
        <v>0</v>
      </c>
      <c r="J7" s="20">
        <f t="shared" si="1"/>
        <v>1</v>
      </c>
      <c r="K7" s="21"/>
      <c r="L7" s="26">
        <v>0</v>
      </c>
      <c r="M7" s="26">
        <v>0</v>
      </c>
      <c r="N7" s="22">
        <f t="shared" si="2"/>
        <v>0</v>
      </c>
      <c r="O7" s="20">
        <f t="shared" si="3"/>
        <v>1</v>
      </c>
      <c r="P7" s="26">
        <v>0</v>
      </c>
      <c r="Q7" s="26">
        <v>0</v>
      </c>
      <c r="R7" s="22">
        <f t="shared" si="4"/>
        <v>1</v>
      </c>
    </row>
    <row r="8" spans="1:18" ht="16.5" thickTop="1" thickBot="1" x14ac:dyDescent="0.55000000000000004">
      <c r="A8" s="34" t="s">
        <v>55</v>
      </c>
      <c r="B8" s="20" t="s">
        <v>309</v>
      </c>
      <c r="C8" s="25">
        <v>0</v>
      </c>
      <c r="D8" s="20">
        <v>3</v>
      </c>
      <c r="E8" s="26">
        <v>0</v>
      </c>
      <c r="F8" s="22">
        <f t="shared" si="0"/>
        <v>3</v>
      </c>
      <c r="G8" s="25">
        <v>0</v>
      </c>
      <c r="H8" s="20">
        <v>1</v>
      </c>
      <c r="I8" s="26">
        <v>0</v>
      </c>
      <c r="J8" s="20">
        <f t="shared" si="1"/>
        <v>1</v>
      </c>
      <c r="K8" s="29">
        <v>0</v>
      </c>
      <c r="L8" s="20">
        <v>2</v>
      </c>
      <c r="M8" s="26">
        <v>0</v>
      </c>
      <c r="N8" s="22">
        <f t="shared" si="2"/>
        <v>2</v>
      </c>
      <c r="O8" s="26">
        <v>0</v>
      </c>
      <c r="P8" s="20">
        <f t="shared" si="5"/>
        <v>3</v>
      </c>
      <c r="Q8" s="26">
        <v>0</v>
      </c>
      <c r="R8" s="22">
        <f t="shared" si="4"/>
        <v>3</v>
      </c>
    </row>
    <row r="9" spans="1:18" ht="16.5" hidden="1" thickTop="1" thickBot="1" x14ac:dyDescent="0.55000000000000004">
      <c r="A9" s="34" t="s">
        <v>313</v>
      </c>
      <c r="B9" s="20" t="s">
        <v>309</v>
      </c>
      <c r="C9" s="25">
        <v>0</v>
      </c>
      <c r="D9" s="26">
        <v>0</v>
      </c>
      <c r="E9" s="26">
        <v>0</v>
      </c>
      <c r="F9" s="22">
        <f t="shared" si="0"/>
        <v>0</v>
      </c>
      <c r="G9" s="25">
        <v>0</v>
      </c>
      <c r="H9" s="20">
        <v>1</v>
      </c>
      <c r="I9" s="26">
        <v>0</v>
      </c>
      <c r="J9" s="20">
        <f t="shared" si="1"/>
        <v>1</v>
      </c>
      <c r="K9" s="25">
        <v>0</v>
      </c>
      <c r="L9" s="26">
        <v>0</v>
      </c>
      <c r="M9" s="26">
        <v>0</v>
      </c>
      <c r="N9" s="26">
        <v>0</v>
      </c>
      <c r="O9" s="26">
        <v>0</v>
      </c>
      <c r="P9" s="26">
        <v>0</v>
      </c>
      <c r="Q9" s="26">
        <v>0</v>
      </c>
      <c r="R9" s="33">
        <v>0</v>
      </c>
    </row>
    <row r="10" spans="1:18" ht="16.5" thickTop="1" thickBot="1" x14ac:dyDescent="0.55000000000000004">
      <c r="A10" s="34" t="s">
        <v>206</v>
      </c>
      <c r="B10" s="20" t="s">
        <v>309</v>
      </c>
      <c r="C10" s="25">
        <v>0</v>
      </c>
      <c r="D10" s="20">
        <v>4</v>
      </c>
      <c r="E10" s="26">
        <v>0</v>
      </c>
      <c r="F10" s="22">
        <f t="shared" si="0"/>
        <v>4</v>
      </c>
      <c r="G10" s="25">
        <v>0</v>
      </c>
      <c r="H10" s="20">
        <v>2</v>
      </c>
      <c r="I10" s="26">
        <v>0</v>
      </c>
      <c r="J10" s="20">
        <f t="shared" si="1"/>
        <v>2</v>
      </c>
      <c r="K10" s="29">
        <v>0</v>
      </c>
      <c r="L10" s="20">
        <v>3</v>
      </c>
      <c r="M10" s="26">
        <v>0</v>
      </c>
      <c r="N10" s="22">
        <f t="shared" si="2"/>
        <v>3</v>
      </c>
      <c r="O10" s="26">
        <v>0</v>
      </c>
      <c r="P10" s="20">
        <f t="shared" si="5"/>
        <v>5</v>
      </c>
      <c r="Q10" s="26">
        <v>0</v>
      </c>
      <c r="R10" s="22">
        <f t="shared" si="4"/>
        <v>5</v>
      </c>
    </row>
    <row r="11" spans="1:18" ht="16.5" thickTop="1" thickBot="1" x14ac:dyDescent="0.55000000000000004">
      <c r="A11" s="34" t="s">
        <v>314</v>
      </c>
      <c r="B11" s="20" t="s">
        <v>309</v>
      </c>
      <c r="C11" s="25">
        <v>0</v>
      </c>
      <c r="D11" s="26">
        <v>0</v>
      </c>
      <c r="E11" s="20">
        <v>1</v>
      </c>
      <c r="F11" s="22">
        <f t="shared" si="0"/>
        <v>1</v>
      </c>
      <c r="G11" s="25">
        <v>0</v>
      </c>
      <c r="H11" s="26">
        <v>0</v>
      </c>
      <c r="I11" s="20">
        <v>1</v>
      </c>
      <c r="J11" s="20">
        <f t="shared" si="1"/>
        <v>1</v>
      </c>
      <c r="K11" s="25">
        <v>0</v>
      </c>
      <c r="L11" s="20">
        <v>1</v>
      </c>
      <c r="M11" s="26">
        <v>0</v>
      </c>
      <c r="N11" s="22">
        <f t="shared" si="2"/>
        <v>1</v>
      </c>
      <c r="O11" s="26">
        <v>0</v>
      </c>
      <c r="P11" s="20">
        <f t="shared" si="5"/>
        <v>1</v>
      </c>
      <c r="Q11" s="20">
        <f>+I11+M11</f>
        <v>1</v>
      </c>
      <c r="R11" s="22">
        <f t="shared" si="4"/>
        <v>2</v>
      </c>
    </row>
    <row r="12" spans="1:18" ht="32.25" hidden="1" thickTop="1" thickBot="1" x14ac:dyDescent="0.55000000000000004">
      <c r="A12" s="47" t="s">
        <v>315</v>
      </c>
      <c r="B12" s="20" t="s">
        <v>309</v>
      </c>
      <c r="C12" s="25">
        <v>0</v>
      </c>
      <c r="D12" s="26">
        <v>0</v>
      </c>
      <c r="E12" s="26">
        <v>0</v>
      </c>
      <c r="F12" s="22">
        <f t="shared" si="0"/>
        <v>0</v>
      </c>
      <c r="G12" s="25">
        <v>0</v>
      </c>
      <c r="H12" s="26">
        <v>0</v>
      </c>
      <c r="I12" s="26">
        <v>0</v>
      </c>
      <c r="J12" s="26">
        <v>0</v>
      </c>
      <c r="K12" s="25">
        <v>0</v>
      </c>
      <c r="L12" s="20">
        <v>1</v>
      </c>
      <c r="M12" s="26">
        <v>0</v>
      </c>
      <c r="N12" s="22">
        <f t="shared" si="2"/>
        <v>1</v>
      </c>
      <c r="O12" s="26">
        <v>0</v>
      </c>
      <c r="P12" s="20">
        <f t="shared" si="5"/>
        <v>1</v>
      </c>
      <c r="Q12" s="26">
        <v>0</v>
      </c>
      <c r="R12" s="22">
        <f t="shared" si="4"/>
        <v>1</v>
      </c>
    </row>
    <row r="13" spans="1:18" ht="16.5" thickTop="1" thickBot="1" x14ac:dyDescent="0.55000000000000004">
      <c r="A13" s="34" t="s">
        <v>316</v>
      </c>
      <c r="B13" s="20" t="s">
        <v>309</v>
      </c>
      <c r="C13" s="25">
        <v>0</v>
      </c>
      <c r="D13" s="26">
        <v>0</v>
      </c>
      <c r="E13" s="20">
        <v>1</v>
      </c>
      <c r="F13" s="22">
        <f t="shared" si="0"/>
        <v>1</v>
      </c>
      <c r="G13" s="25">
        <v>0</v>
      </c>
      <c r="H13" s="26">
        <v>0</v>
      </c>
      <c r="I13" s="26">
        <v>0</v>
      </c>
      <c r="J13" s="26">
        <v>0</v>
      </c>
      <c r="K13" s="25">
        <v>0</v>
      </c>
      <c r="L13" s="26">
        <v>0</v>
      </c>
      <c r="M13" s="20">
        <v>1</v>
      </c>
      <c r="N13" s="22">
        <f t="shared" si="2"/>
        <v>1</v>
      </c>
      <c r="O13" s="26">
        <v>0</v>
      </c>
      <c r="P13" s="26">
        <v>0</v>
      </c>
      <c r="Q13" s="20">
        <f>+I13+M13</f>
        <v>1</v>
      </c>
      <c r="R13" s="22">
        <f t="shared" si="4"/>
        <v>1</v>
      </c>
    </row>
    <row r="14" spans="1:18" ht="16.5" thickTop="1" thickBot="1" x14ac:dyDescent="0.55000000000000004">
      <c r="A14" s="35" t="s">
        <v>317</v>
      </c>
      <c r="B14" s="20" t="s">
        <v>309</v>
      </c>
      <c r="C14" s="25">
        <v>0</v>
      </c>
      <c r="D14" s="26">
        <v>0</v>
      </c>
      <c r="E14" s="20">
        <v>1</v>
      </c>
      <c r="F14" s="22">
        <f t="shared" si="0"/>
        <v>1</v>
      </c>
      <c r="G14" s="25">
        <v>0</v>
      </c>
      <c r="H14" s="26">
        <v>0</v>
      </c>
      <c r="I14" s="20">
        <v>1</v>
      </c>
      <c r="J14" s="20">
        <f t="shared" si="1"/>
        <v>1</v>
      </c>
      <c r="K14" s="29">
        <v>0</v>
      </c>
      <c r="L14" s="30">
        <v>0</v>
      </c>
      <c r="M14" s="20">
        <v>1</v>
      </c>
      <c r="N14" s="22">
        <f t="shared" si="2"/>
        <v>1</v>
      </c>
      <c r="O14" s="26">
        <v>0</v>
      </c>
      <c r="P14" s="26">
        <v>0</v>
      </c>
      <c r="Q14" s="20">
        <f>+I14+M14</f>
        <v>2</v>
      </c>
      <c r="R14" s="22">
        <f t="shared" si="4"/>
        <v>2</v>
      </c>
    </row>
    <row r="15" spans="1:18" ht="16.149999999999999" thickTop="1" x14ac:dyDescent="0.5">
      <c r="A15" s="36" t="s">
        <v>253</v>
      </c>
      <c r="B15" s="23" t="s">
        <v>309</v>
      </c>
      <c r="C15" s="27">
        <v>0</v>
      </c>
      <c r="D15" s="28">
        <v>0</v>
      </c>
      <c r="E15" s="23">
        <v>2</v>
      </c>
      <c r="F15" s="24">
        <f t="shared" si="0"/>
        <v>2</v>
      </c>
      <c r="G15" s="27">
        <v>0</v>
      </c>
      <c r="H15" s="28">
        <v>0</v>
      </c>
      <c r="I15" s="23">
        <v>2</v>
      </c>
      <c r="J15" s="23">
        <f t="shared" si="1"/>
        <v>2</v>
      </c>
      <c r="K15" s="31">
        <v>0</v>
      </c>
      <c r="L15" s="32">
        <v>0</v>
      </c>
      <c r="M15" s="23">
        <v>2</v>
      </c>
      <c r="N15" s="24">
        <f t="shared" si="2"/>
        <v>2</v>
      </c>
      <c r="O15" s="28">
        <v>0</v>
      </c>
      <c r="P15" s="28">
        <v>0</v>
      </c>
      <c r="Q15" s="23">
        <f>+I15+M15</f>
        <v>4</v>
      </c>
      <c r="R15" s="24">
        <f t="shared" si="4"/>
        <v>4</v>
      </c>
    </row>
  </sheetData>
  <autoFilter ref="A2:R16" xr:uid="{C0FC7136-8382-4D0E-A36B-8D2389731EB7}"/>
  <mergeCells count="6">
    <mergeCell ref="G1:I1"/>
    <mergeCell ref="K1:M1"/>
    <mergeCell ref="O1:R1"/>
    <mergeCell ref="A1:A2"/>
    <mergeCell ref="B1:B2"/>
    <mergeCell ref="C1:E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96957-5573-4CA0-A02F-548D4A176094}">
  <dimension ref="A1:J26"/>
  <sheetViews>
    <sheetView zoomScaleNormal="100" workbookViewId="0">
      <selection activeCell="C8" sqref="C8"/>
    </sheetView>
  </sheetViews>
  <sheetFormatPr baseColWidth="10" defaultColWidth="0" defaultRowHeight="15.75" zeroHeight="1" x14ac:dyDescent="0.5"/>
  <cols>
    <col min="1" max="1" width="19.875" customWidth="1"/>
    <col min="2" max="2" width="16.5" customWidth="1"/>
    <col min="3" max="3" width="149.75" customWidth="1"/>
    <col min="4" max="16384" width="11" hidden="1"/>
  </cols>
  <sheetData>
    <row r="1" spans="1:10" ht="44.25" customHeight="1" thickTop="1" x14ac:dyDescent="0.5">
      <c r="A1" s="9"/>
      <c r="B1" s="59" t="s">
        <v>90</v>
      </c>
      <c r="C1" s="59"/>
      <c r="D1" s="59"/>
      <c r="E1" s="59"/>
      <c r="F1" s="59"/>
      <c r="G1" s="59"/>
      <c r="H1" s="59"/>
      <c r="I1" s="59"/>
      <c r="J1" s="59"/>
    </row>
    <row r="2" spans="1:10" ht="33.75" customHeight="1" x14ac:dyDescent="0.5">
      <c r="A2" s="10"/>
      <c r="B2" s="59" t="s">
        <v>318</v>
      </c>
      <c r="C2" s="59"/>
    </row>
    <row r="3" spans="1:10" ht="33.75" customHeight="1" thickBot="1" x14ac:dyDescent="0.55000000000000004">
      <c r="A3" s="11" t="s">
        <v>319</v>
      </c>
      <c r="B3" s="11" t="s">
        <v>2</v>
      </c>
      <c r="C3" s="11" t="s">
        <v>320</v>
      </c>
    </row>
    <row r="4" spans="1:10" ht="40.15" customHeight="1" thickTop="1" thickBot="1" x14ac:dyDescent="0.55000000000000004">
      <c r="A4" s="15">
        <v>45870</v>
      </c>
      <c r="B4" s="14">
        <v>1</v>
      </c>
      <c r="C4" s="13" t="s">
        <v>321</v>
      </c>
    </row>
    <row r="5" spans="1:10" ht="40.15" customHeight="1" thickTop="1" thickBot="1" x14ac:dyDescent="0.55000000000000004">
      <c r="A5" s="13"/>
      <c r="B5" s="13"/>
      <c r="C5" s="13"/>
    </row>
    <row r="6" spans="1:10" ht="40.15" customHeight="1" thickTop="1" thickBot="1" x14ac:dyDescent="0.55000000000000004">
      <c r="A6" s="13"/>
      <c r="B6" s="13"/>
      <c r="C6" s="13"/>
    </row>
    <row r="7" spans="1:10" ht="40.15" customHeight="1" thickTop="1" thickBot="1" x14ac:dyDescent="0.55000000000000004">
      <c r="A7" s="13"/>
      <c r="B7" s="13"/>
      <c r="C7" s="13"/>
    </row>
    <row r="8" spans="1:10" ht="40.15" customHeight="1" thickTop="1" thickBot="1" x14ac:dyDescent="0.55000000000000004">
      <c r="A8" s="13"/>
      <c r="B8" s="13"/>
      <c r="C8" s="13"/>
    </row>
    <row r="9" spans="1:10" ht="40.15" customHeight="1" thickTop="1" thickBot="1" x14ac:dyDescent="0.55000000000000004">
      <c r="A9" s="13"/>
      <c r="B9" s="13"/>
      <c r="C9" s="13"/>
    </row>
    <row r="10" spans="1:10" ht="16.149999999999999" hidden="1" thickTop="1" x14ac:dyDescent="0.5">
      <c r="C10" s="6"/>
    </row>
    <row r="11" spans="1:10" hidden="1" x14ac:dyDescent="0.5">
      <c r="C11" s="6"/>
    </row>
    <row r="12" spans="1:10" hidden="1" x14ac:dyDescent="0.5">
      <c r="C12" s="6"/>
    </row>
    <row r="13" spans="1:10" hidden="1" x14ac:dyDescent="0.5">
      <c r="C13" s="6"/>
    </row>
    <row r="26" ht="16.149999999999999" thickTop="1" x14ac:dyDescent="0.5"/>
  </sheetData>
  <mergeCells count="2">
    <mergeCell ref="B2:C2"/>
    <mergeCell ref="B1:J1"/>
  </mergeCells>
  <phoneticPr fontId="9" type="noConversion"/>
  <pageMargins left="0.7" right="0.7" top="0.75" bottom="0.75" header="0.3" footer="0.3"/>
  <pageSetup orientation="portrait" r:id="rId1"/>
  <headerFooter>
    <oddFooter>&amp;R_x000D_&amp;1#&amp;"Calibri"&amp;10&amp;K000000 Información Pública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2f_ xmlns="cd09cc2a-b5dd-4b53-8bbf-4c299dd3bd70" xsi:nil="true"/>
    <_x002a_ xmlns="cd09cc2a-b5dd-4b53-8bbf-4c299dd3bd70">Monitoreo al Programa de Transparencia y Ética Pública-PTEP</_x002a_>
    <_x0023_ xmlns="cd09cc2a-b5dd-4b53-8bbf-4c299dd3bd7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BF753C7F9978541BE88E5AAB4976321" ma:contentTypeVersion="4" ma:contentTypeDescription="Crear nuevo documento." ma:contentTypeScope="" ma:versionID="fd9893127048276a78d94724cde76771">
  <xsd:schema xmlns:xsd="http://www.w3.org/2001/XMLSchema" xmlns:xs="http://www.w3.org/2001/XMLSchema" xmlns:p="http://schemas.microsoft.com/office/2006/metadata/properties" xmlns:ns2="cd09cc2a-b5dd-4b53-8bbf-4c299dd3bd70" xmlns:ns3="2febaad4-4a94-47d8-bd40-dd72d5026160" targetNamespace="http://schemas.microsoft.com/office/2006/metadata/properties" ma:root="true" ma:fieldsID="d8b93f2a6c5c077f1f9e28b8be7613e7" ns2:_="" ns3:_="">
    <xsd:import namespace="cd09cc2a-b5dd-4b53-8bbf-4c299dd3bd70"/>
    <xsd:import namespace="2febaad4-4a94-47d8-bd40-dd72d5026160"/>
    <xsd:element name="properties">
      <xsd:complexType>
        <xsd:sequence>
          <xsd:element name="documentManagement">
            <xsd:complexType>
              <xsd:all>
                <xsd:element ref="ns2:_x002a_" minOccurs="0"/>
                <xsd:element ref="ns3:SharedWithUsers" minOccurs="0"/>
                <xsd:element ref="ns2:_x0023_" minOccurs="0"/>
                <xsd:element ref="ns2:_x002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09cc2a-b5dd-4b53-8bbf-4c299dd3bd70" elementFormDefault="qualified">
    <xsd:import namespace="http://schemas.microsoft.com/office/2006/documentManagement/types"/>
    <xsd:import namespace="http://schemas.microsoft.com/office/infopath/2007/PartnerControls"/>
    <xsd:element name="_x002a_" ma:index="8" nillable="true" ma:displayName="-" ma:internalName="_x002a_">
      <xsd:simpleType>
        <xsd:restriction base="dms:Text">
          <xsd:maxLength value="255"/>
        </xsd:restriction>
      </xsd:simpleType>
    </xsd:element>
    <xsd:element name="_x0023_" ma:index="10" nillable="true" ma:displayName="#" ma:internalName="_x0023_">
      <xsd:simpleType>
        <xsd:restriction base="dms:Number"/>
      </xsd:simpleType>
    </xsd:element>
    <xsd:element name="_x002f_" ma:index="11" nillable="true" ma:displayName="/" ma:internalName="_x002f_">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febaad4-4a94-47d8-bd40-dd72d5026160" elementFormDefault="qualified">
    <xsd:import namespace="http://schemas.microsoft.com/office/2006/documentManagement/types"/>
    <xsd:import namespace="http://schemas.microsoft.com/office/infopath/2007/PartnerControls"/>
    <xsd:element name="SharedWithUsers" ma:index="9"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FCB5CB-54C8-43D9-A4C8-5A6F7E9C36B6}">
  <ds:schemaRefs>
    <ds:schemaRef ds:uri="http://schemas.microsoft.com/office/2006/metadata/properties"/>
    <ds:schemaRef ds:uri="http://schemas.microsoft.com/office/infopath/2007/PartnerControls"/>
    <ds:schemaRef ds:uri="69670e6f-c4e0-4c09-9c08-ba81bb3840f9"/>
    <ds:schemaRef ds:uri="c32f87b9-3e91-4ce4-bf12-7a996838c763"/>
  </ds:schemaRefs>
</ds:datastoreItem>
</file>

<file path=customXml/itemProps2.xml><?xml version="1.0" encoding="utf-8"?>
<ds:datastoreItem xmlns:ds="http://schemas.openxmlformats.org/officeDocument/2006/customXml" ds:itemID="{088AE955-7324-43A5-A7C9-5DC9CCF5CB05}">
  <ds:schemaRefs>
    <ds:schemaRef ds:uri="http://schemas.microsoft.com/sharepoint/v3/contenttype/forms"/>
  </ds:schemaRefs>
</ds:datastoreItem>
</file>

<file path=customXml/itemProps3.xml><?xml version="1.0" encoding="utf-8"?>
<ds:datastoreItem xmlns:ds="http://schemas.openxmlformats.org/officeDocument/2006/customXml" ds:itemID="{7E832CC8-69DE-480E-9E62-A126909A3DA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Componente transversal</vt:lpstr>
      <vt:lpstr>1. Gestión del Riesgo</vt:lpstr>
      <vt:lpstr>2. Redes y Articulacion</vt:lpstr>
      <vt:lpstr>3. Modelo Estado Abierto</vt:lpstr>
      <vt:lpstr>4. Iniciativas adicionales </vt:lpstr>
      <vt:lpstr>Hoja1</vt:lpstr>
      <vt:lpstr># Comp</vt:lpstr>
      <vt:lpstr>Distribución</vt:lpstr>
      <vt:lpstr>Control de Cambios </vt:lpstr>
      <vt:lpstr>'1. Gestión del Riesgo'!Área_de_impresión</vt:lpstr>
      <vt:lpstr>'2. Redes y Articulacion'!Área_de_impresión</vt:lpstr>
      <vt:lpstr>'3. Modelo Estado Abierto'!Área_de_impresión</vt:lpstr>
      <vt:lpstr>'4. Iniciativas adicionales '!Área_de_impresión</vt:lpstr>
      <vt:lpstr>'Componente transversal'!Área_de_impresión</vt:lpstr>
      <vt:lpstr>'1. Gestión del Riesgo'!Títulos_a_imprimir</vt:lpstr>
      <vt:lpstr>'3. Modelo Estado Abierto'!Títulos_a_imprimir</vt:lpstr>
      <vt:lpstr>'4. Iniciativas adicionales '!Títulos_a_imprimir</vt:lpstr>
      <vt:lpstr>'Componente transversal'!Títulos_a_imprimir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Angela Johanna Marquez Mora</cp:lastModifiedBy>
  <cp:revision/>
  <dcterms:created xsi:type="dcterms:W3CDTF">2022-01-12T21:48:29Z</dcterms:created>
  <dcterms:modified xsi:type="dcterms:W3CDTF">2025-10-31T19:44:46Z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0x0101007BF753C7F9978541BE88E5AAB4976321</vt:lpwstr>
  </property>
  <property fmtid="{D5CDD505-2E9C-101B-9397-08002B2CF9AE}" pid="3" name="MediaServiceImageTags">
    <vt:lpwstr/>
  </property>
  <property fmtid="{D5CDD505-2E9C-101B-9397-08002B2CF9AE}" pid="4" name="MSIP_Label_9238af61-cfb1-43e3-a724-fe68a71eee05_Enabled">
    <vt:lpwstr>true</vt:lpwstr>
  </property>
  <property fmtid="{D5CDD505-2E9C-101B-9397-08002B2CF9AE}" pid="5" name="MSIP_Label_9238af61-cfb1-43e3-a724-fe68a71eee05_SetDate">
    <vt:lpwstr>2025-06-13T16:54:33Z</vt:lpwstr>
  </property>
  <property fmtid="{D5CDD505-2E9C-101B-9397-08002B2CF9AE}" pid="6" name="MSIP_Label_9238af61-cfb1-43e3-a724-fe68a71eee05_Method">
    <vt:lpwstr>Privileged</vt:lpwstr>
  </property>
  <property fmtid="{D5CDD505-2E9C-101B-9397-08002B2CF9AE}" pid="7" name="MSIP_Label_9238af61-cfb1-43e3-a724-fe68a71eee05_Name">
    <vt:lpwstr>Pública</vt:lpwstr>
  </property>
  <property fmtid="{D5CDD505-2E9C-101B-9397-08002B2CF9AE}" pid="8" name="MSIP_Label_9238af61-cfb1-43e3-a724-fe68a71eee05_SiteId">
    <vt:lpwstr>fab26e5a-737a-4438-8ccd-8e465ecf21d8</vt:lpwstr>
  </property>
  <property fmtid="{D5CDD505-2E9C-101B-9397-08002B2CF9AE}" pid="9" name="MSIP_Label_9238af61-cfb1-43e3-a724-fe68a71eee05_ActionId">
    <vt:lpwstr>2c21ee60-1322-478c-ae8d-b45ebbd36771</vt:lpwstr>
  </property>
  <property fmtid="{D5CDD505-2E9C-101B-9397-08002B2CF9AE}" pid="10" name="MSIP_Label_9238af61-cfb1-43e3-a724-fe68a71eee05_ContentBits">
    <vt:lpwstr>2</vt:lpwstr>
  </property>
</Properties>
</file>