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lucero y omar\"/>
    </mc:Choice>
  </mc:AlternateContent>
  <bookViews>
    <workbookView xWindow="0" yWindow="0" windowWidth="24000" windowHeight="9510"/>
  </bookViews>
  <sheets>
    <sheet name="RG1" sheetId="10" r:id="rId1"/>
  </sheets>
  <definedNames>
    <definedName name="_xlnm.Print_Area" localSheetId="0">'RG1'!$A$1:$T$66</definedName>
    <definedName name="_xlnm.Print_Titles" localSheetId="0">'RG1'!$34:$35</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8" i="10" l="1"/>
  <c r="T48" i="10" s="1"/>
  <c r="S52" i="10"/>
  <c r="T52" i="10" s="1"/>
  <c r="S56" i="10"/>
  <c r="T56" i="10" s="1"/>
  <c r="S57" i="10"/>
  <c r="T57" i="10" s="1"/>
  <c r="S58" i="10"/>
  <c r="T58" i="10" s="1"/>
  <c r="S59" i="10"/>
  <c r="T59" i="10" s="1"/>
  <c r="S41" i="10"/>
  <c r="T41" i="10" s="1"/>
  <c r="S42" i="10"/>
  <c r="T42" i="10" s="1"/>
  <c r="S36" i="10"/>
  <c r="T36"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4"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4"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4"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4"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4"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4"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4"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4"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4"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4"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4"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4"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4"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5"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5"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5"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5"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5"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<sst xmlns="http://schemas.openxmlformats.org/spreadsheetml/2006/main" count="223" uniqueCount="106">
  <si>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</si>
  <si>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</si>
  <si>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</si>
  <si>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</si>
  <si>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</si>
  <si>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</si>
  <si>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</si>
  <si>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</si>
  <si>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</si>
  <si>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</si>
  <si>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</si>
  <si>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</si>
  <si>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</si>
  <si>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</si>
  <si>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</si>
  <si>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</si>
  <si>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</si>
  <si>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</si>
  <si>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</si>
  <si>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</si>
  <si>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</si>
  <si>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</si>
  <si>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</si>
  <si>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</si>
  <si>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</si>
  <si>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</si>
  <si>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</si>
  <si>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</si>
  <si>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</si>
  <si>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</si>
  <si>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</si>
  <si>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</si>
  <si>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</si>
  <si>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</si>
  <si>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</si>
  <si>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</si>
  <si>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</si>
  <si>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</si>
  <si>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</si>
  <si>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</si>
  <si>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</si>
  <si>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t>DIAN</t>
  </si>
  <si>
    <t>Pérdida de oportunidad y efectividad para ejercer la acción de cobro de los contribuyentes por direccionamiento de las actuaciones administrativas para favorecer un tercero.</t>
  </si>
  <si>
    <t>ID del hallazgo III. Incumplimiento de las Direcciones Seccionales a nivel nacional de la actividad # 17 del procedimiento PR-CA 0346 “Persuasivo penalizable por omisión del agente retenedor, autorretenedor o recaudador” respecto al diligenciamiento del formato FT-FL-1561 “Solicitud investigación” y enviarlo junto con copia del oficio persuasivo penalizable al procedimiento PR-FL-0220 “Investigación de obligaciones tributarias sustanciales y formales”, del proceso de Fiscalización y Liquidación, para el caso de las obligaciones penalizables de 2013 a 2018.</t>
  </si>
  <si>
    <t xml:space="preserve">Diseñar controles para que las áreas de cobranzas de las Direcciones seccionales remitan oportunamente los insumos al área de fiscalización, con el fin de enviar las solicitudes de investigación de agentes retenedores omisos. </t>
  </si>
  <si>
    <t>ID del hallazgo I. Incumplimiento de las actividades del procedimiento PR-CA-0346 “Persuasivo penalizable por omisión del agente retenedor, autorretenedor o recaudador” v1 y v2, desde el 29 de julio de 2016, en relación con la elaboración, comunicación y seguimiento de los oficios persuasivos penalizables por parte de las Direcciones Seccionales y falta de control por parte de la Jefatura de Administración de Cartera en cuanto a la efectividad y el impacto en el recaudo con ocasión a la comunicación de oficios persuasivos penalizables</t>
  </si>
  <si>
    <t>ID del hallazgo II. Incumplimiento por parte de las Direcciones Seccionales a Nivel Nacional de la DIAN al PR-CA-0346 “Persuasivo penalizable por omisión del agente retenedor, autorretenedor o recaudador”. Evidenciado en $11.455.788.001 por concepto de obligaciones de retención en la fuente que registran deuda vencida y no tienen gestión asociada a los oficios persuasivos penalizables.</t>
  </si>
  <si>
    <t>ID del hallazgo IV. Ausencia de indicadores de efectividad desde la Subdirección de Gestión de Recaudo y Cobranzas respecto a la gestión de los oficios persuasivos penalizables a nivel nacional, lo que dificulta el seguimiento llevado a cabo por parte de la Subdirección de Gestión de Recaudo y Cobranzas y los jefes del proceso de recaudo y cobranzas o quien haga sus veces en todas las seccionales al procedimiento PR-CA-0346 “Persuasivo Penalizable por omisión del agente retenedor o recaudador”, lo mismo que al cumplimiento de las funciones descritas en los numerales 3,6,10, 13 y 15 del artículo 24 del Decreto 4048 de 2008.</t>
  </si>
  <si>
    <t>Identificar y diseñar una estrategia a nivel nacional para comunicar oficios persuasivos penalizables a los contribuyentes omisos por concepto de retenciones ineficaces cuya acción penal no está prescrito, específicamente a las 430 obligaciones concepto de retención identificadas por el equipo inspector cuyo potencial recaudo asciende a $11.455.788.001. Dicha estrategia debe tener una retroalimentación de su impacto.</t>
  </si>
  <si>
    <t>Se recomienda determinar cuáles de las obligaciones penalizables de las informadas a la Agencia del ITRC como “no reportadas” y con valor de 2,47 billones de pesos del 2013 al 2018 son exigibles y pueden representar un considerable y potencial recaudo a la fecha, para activar el procedimiento de oficio persuasivo penalizable.</t>
  </si>
  <si>
    <t>recomienda evaluar periódicamente la adherencia al procedimiento PR-CA-0346, desde la Subdirección de Recaudo y Cobranzas y fortalecer las medidas de supervisión adoptadas para tal fin.</t>
  </si>
  <si>
    <t xml:space="preserve">Teniendo en cuenta la entrada en vigor de la Ley 1943 de 2018 aprovechar las medidas para combatir la evasión y el abuso en materia tributaria, documentando un procedimiento que active los controles persuasivos penalizables a los agentes de retención omisos. </t>
  </si>
  <si>
    <t>Preventiva</t>
  </si>
  <si>
    <t>Ejercer el control y la gestión en materia tributaria, a partir del conocimiento de aquellos contribuyentes que conforme al “Plan de Choque Contra la Evasión”, presentan omisión, inexactitud e incumplimiento de las obligaciones sustanciales o formales y no atendieron las acciones de control extensivo</t>
  </si>
  <si>
    <t>Subdirección de Gestión de Fiscalización Tributaria</t>
  </si>
  <si>
    <t>Jefe Coord. Gestión Proyectos Especiales (A) - Subdirección de Gestión de Fiscalización Tributaria - Katya Cecilia Humánez</t>
  </si>
  <si>
    <t>Coord. Gestión Proyectos Especiales (A) - Subdirección de Gestión de Fiscalización Tributaria
Coord. De Organización y Gestión de Calidad de la Subdirección de Gestión de Proyectos Especiales</t>
  </si>
  <si>
    <t>Procedimiento aprobado y publicado en el listado maestro de documentos</t>
  </si>
  <si>
    <t xml:space="preserve">Elaborar propuesta de caracterización procedimiento de Liquidación Provisional </t>
  </si>
  <si>
    <t xml:space="preserve">Remitir la propuesta de caracterización del procedimiento, para su aprobación metodológica, a la Coord. de Organizaión y Gestión de Calidad </t>
  </si>
  <si>
    <t>Publicar el procedimiento de Liquidación Provisional en el listado maestro de documentos</t>
  </si>
  <si>
    <t xml:space="preserve">Remitir el Procedimiento de Liquidación Provisional a la Dirección de Gestión de Fiscalización para su 
aprobación 
</t>
  </si>
  <si>
    <t>Publicar en el listado maestro de documentos el Procedimiento de Liquidación Provisional debidamente aprobado</t>
  </si>
  <si>
    <t>Propuesta de caracterización del Procedimiento aprobada metodológicamente</t>
  </si>
  <si>
    <t>Jefe Coord. Organización y Gestión de Calidad - Subdirección de Gestión de Procesos y Competencias Laborales - Esperanza Monsalve Pérez</t>
  </si>
  <si>
    <t>Elaborar documento de ESPECIFICACION FUNCIONAL FT-SI-2006</t>
  </si>
  <si>
    <t>Solicitar el desarrollo tecnológico del procedimiento de Liquidación provisional</t>
  </si>
  <si>
    <t>Propuesta de ESPECIFICACION FUNCIONAL FT-SI-2006  remitida para aprobación metodológica</t>
  </si>
  <si>
    <t>Evaluar la necesidad de implementar un procedimiento asociado a liquidaciones provisionales, especialmente para aplicar a los omisos por concepto de declaraciones ineficaces, para las obligaciones generadas con posterioridad a la vigencia de la Ley 1819 de 2016, que es la que reguló la liquidación provisional</t>
  </si>
  <si>
    <t>Elaborar y remitir propuesta de caracterización de un procedimiento de Liquidación Provisional  a la Coordinación de Organizaión y Gestión de Calidad de la Subdirección de Gestión de Procesos y Competencias Laborales, para su aprobación metodológica.</t>
  </si>
  <si>
    <t>Jefe Coordinación de  Gestión Proyectos Especiales (A) - Subdirección de Gestión de Fiscalización Tributaria - Katya Cecilia Humánez</t>
  </si>
  <si>
    <t>Jefe Coorinación  Organización y Gestión de Calidad - Subdirección de Gestión de Procesos y Competencias Laborales - Esperanza Monsalve Pérez</t>
  </si>
  <si>
    <t>Coordinación de  Gestión Proyectos Especiales (A) - Subdirección de Gestión de Fiscalización Tributaria
Coordinación  de Organización y Gestión de Calidad de la Subdirección de Gestión de Proyectos Especiales</t>
  </si>
  <si>
    <t>Coordinación de  Gestión Proyectos Especiales (A) - Subdirección de Gestión de Fiscalización Tributaria
Coordinación de Organización y Gestión de Calidad de la Subdirección de Gestión de Proyectos Especiales</t>
  </si>
  <si>
    <t>Coordinación  deGestión Proyectos Especiales (A) - Subdirección de Gestión de Fiscalización Tributaria
Coordinación  de Organización y Gestión de Calidad de la Subdirección de Gestión de Proyectos Especiales</t>
  </si>
  <si>
    <t>Elaborar y remitir a la Coordinación de la  Dinámica de los Procesos, documento de ESPECIFICACION FUNCIONAL FT-SI-2006 para la implementación y desarrollo tecnológico del procedimiento de Liquidación Provisional e la Subdirección de Gestión de Procesos y Competencias Laborales, para su aprobación metodológica.</t>
  </si>
  <si>
    <t>Remitir el documento de ESPECIFICACION FUNCIONAL FT-SI-2006, para su aprobación metodológica, a la Coordinación de la  Dinámica de los Procesos</t>
  </si>
  <si>
    <t>Jefe Coord.inación de Gestión Proyectos Especiales (A) - Subdirección de Gestión de Fiscalización Tributaria - Katya Cecilia Humánez</t>
  </si>
  <si>
    <t>Coordinación de  Gestión Proyectos Especiales (A) - Subdirección de Gestión de Fiscalización Tributaria
Coordinación de la  Dinámica de los Procesos de la Subdirección de Gestión de Proyectos Especiales</t>
  </si>
  <si>
    <t>Coord.inación de Gestión Proyectos Especiales (A) - Subdirección de Gestión de Fiscalización Tributaria
Coordinación de la Dinámica de los Procesos de la Subdirección de Gestión de Proyectos Especiales</t>
  </si>
  <si>
    <t>Coordinación de gestión de Cobranzas</t>
  </si>
  <si>
    <t>FT-CA-2387</t>
  </si>
  <si>
    <t>Archivo excel</t>
  </si>
  <si>
    <t>Publicar la base de obligaciones penalizables por seccional  respecto del concepto de Retención en la Fuente en estado ineficaz</t>
  </si>
  <si>
    <t>Diligenciar el FT-CA-2387 por parte de cada seccional y remitirlo al buzón coordinacioncobranzas &lt;coordinacioncobranzas@dian.gov.co&gt;, en cumplimiento de lo indicado en la actividad 3 del PR-CA-0346  respecto del concepto de Retención en la Fuente en estado ineficaz</t>
  </si>
  <si>
    <t>Efectuar seguimiento a la información reportada por las seccionales  respecto del concepto de Retención en la Fuente en estado ineficaz</t>
  </si>
  <si>
    <t>Establecer el universo de obligaciones penalizables a gestionar  respecto del concepto de Retención en la Fuente en estado ineficaz</t>
  </si>
  <si>
    <t>Dar a conocer a las seccionales las obligaciones sobre las cuales se debe establecer si es procedente la ejecución de la actividad 5 del PR-CA-0346. respecto del concepto de Retención en la Fuente en estado ineficaz</t>
  </si>
  <si>
    <t>Informar la gestión realizada frente a cada una de las obligaciones penalizables en especial la generacion del oficio persiasivo penalizable  respecto del concepto de Retención en la Fuente en estado ineficaz</t>
  </si>
  <si>
    <t>Evaluar la gestión en particular lo referente a la actividad 5 del procedimeinto y remitir las recomendaciones correspondientes a cada seccional  respecto del concepto de Retención en la Fuente en estado ineficaz</t>
  </si>
  <si>
    <t>Bases de obligaciones a gestionar por concepto de Retención en la Fuente en estado ineficaz</t>
  </si>
  <si>
    <t>Coordinación de Administración de Aplicativos de Recaudo y Cobranzas</t>
  </si>
  <si>
    <t>Jefes División de Gestión de Cobranzas y de Recaudo y Cobranzas de las 34 Direcciones Seccionales</t>
  </si>
  <si>
    <t>Mejora</t>
  </si>
  <si>
    <t>Realizar seguimiento a las tareas que deben  efectuar  las seccionales para la gestión de las obligaciones posiblemente penalizables, aplicando lo establecido en el procedimiento  PR-CA-0346, en particular lo relacionado con la actividad 5. Expedir el Oficio Persuasivo Penalizable respecto del concepto de Retención en la Fuente en estado ineficaz.</t>
  </si>
  <si>
    <t>Clasificar la base de obligaciones penalizables suministrada por la Coordinación de Administración de Aplicativos de Recaudo y Cobranzas, respecto del concepto de Retención en la Fuente en estado ineficaz, a fin de publicarla para su gestión a cada seccional.</t>
  </si>
  <si>
    <t>mejora</t>
  </si>
  <si>
    <t>media-alta</t>
  </si>
  <si>
    <t>Establecer el universo de contribuyentes posiblemente omisos a gestionar  respecto del concepto de Retención en la Fuente</t>
  </si>
  <si>
    <t xml:space="preserve">Ejecutar campaña masiva a contribuyentes posiblemente omisos respecto del concepto de retencion en la fuente de acuerdo con la base remitida por la Subdireccion de Fiscalizacion Tributaria </t>
  </si>
  <si>
    <t>Informe de campaña realizada</t>
  </si>
  <si>
    <t>Coordinacion Control Extensivo de Obligaciones  de la SGRC</t>
  </si>
  <si>
    <t>Clasificar base de contribuyentes posiblemente omisos respecto del concepto de Retención en la Fuente, IVA y consumo identificada en todas las direcciones seccionales.</t>
  </si>
  <si>
    <t>Base de contribuyentes posiblemente omisos a gestionar por concepto de Retención en la Fuente.</t>
  </si>
  <si>
    <t>realizar campaña de control invitando a contribuyentes  posiblemente omisos de obligaciones tributarias.</t>
  </si>
  <si>
    <r>
      <t>3. Identificación de los Rie</t>
    </r>
    <r>
      <rPr>
        <b/>
        <sz val="12"/>
        <color theme="4" tint="-0.499984740745262"/>
        <rFont val="Arial"/>
        <family val="2"/>
      </rPr>
      <t>sgos de Fraude y Corrupción</t>
    </r>
    <r>
      <rPr>
        <b/>
        <sz val="12"/>
        <color rgb="FF1E417D"/>
        <rFont val="Arial"/>
        <family val="2"/>
      </rPr>
      <t xml:space="preserve"> que se mitigan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</si>
</sst>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2"/>
      <color theme="1"/>
      <name val="Calibri"/>
      <family val="2"/>
      <scheme val="minor"/>
    </font>
    <font>
      <sz val="9"/>
      <color indexed="81"/>
      <name val="Tahoma"/>
      <family val="2"/>
    </font>
    <font>
      <b/>
      <sz val="9"/>
      <color indexed="81"/>
      <name val="Tahoma"/>
      <family val="2"/>
    </font>
    <font>
      <sz val="12"/>
      <color theme="4" tint="-0.249977111117893"/>
      <name val="Arial"/>
      <family val="2"/>
    </font>
    <font>
      <b/>
      <sz val="12"/>
      <color theme="4" tint="-0.499984740745262"/>
      <name val="Arial"/>
      <family val="2"/>
    </font>
    <font>
      <b/>
      <sz val="12"/>
      <color theme="0"/>
      <name val="Arial"/>
      <family val="2"/>
    </font>
    <font>
      <b/>
      <sz val="12"/>
      <color theme="4" tint="-0.249977111117893"/>
      <name val="Arial"/>
      <family val="2"/>
    </font>
    <font>
      <b/>
      <sz val="12"/>
      <color rgb="FF1E417D"/>
      <name val="Arial"/>
      <family val="2"/>
    </font>
    <font>
      <sz val="12"/>
      <color theme="8" tint="-0.499984740745262"/>
      <name val="Arial"/>
      <family val="2"/>
    </font>
    <font>
      <sz val="12"/>
      <color theme="0" tint="-0.34998626667073579"/>
      <name val="Arial"/>
      <family val="2"/>
    </font>
    <font>
      <sz val="12"/>
      <color rgb="FFFF0000"/>
      <name val="Arial"/>
      <family val="2"/>
    </font>
    <font>
      <sz val="12"/>
      <color rgb="FF1E417D"/>
      <name val="Arial"/>
      <family val="2"/>
    </font>
    <font>
      <sz val="12"/>
      <color theme="3"/>
      <name val="Arial"/>
      <family val="2"/>
    </font>
    <font>
      <b/>
      <sz val="12"/>
      <color rgb="FF008000"/>
      <name val="Arial"/>
      <family val="2"/>
    </font>
    <font>
      <sz val="12"/>
      <color theme="0"/>
      <name val="Arial"/>
      <family val="2"/>
    </font>
    <font>
      <b/>
      <sz val="12"/>
      <name val="Arial"/>
      <family val="2"/>
    </font>
    <font>
      <sz val="12"/>
      <name val="Arial"/>
      <family val="2"/>
    </font>
    <font>
      <sz val="12"/>
      <color theme="4" tint="-0.499984740745262"/>
      <name val="Arial"/>
      <family val="2"/>
    </font>
    <font>
      <sz val="12"/>
      <color theme="1"/>
      <name val="Arial"/>
      <family val="2"/>
    </font>
    <font>
      <sz val="12"/>
      <color indexed="8"/>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29">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right/>
      <top/>
      <bottom style="hair">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theme="3"/>
      </right>
      <top style="hair">
        <color theme="3"/>
      </top>
      <bottom style="hair">
        <color theme="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6">
    <xf numFmtId="0" fontId="0" fillId="0" borderId="0" xfId="0"/>
    <xf numFmtId="0" fontId="4" fillId="2" borderId="0" xfId="0" applyFont="1" applyFill="1"/>
    <xf numFmtId="1" fontId="4" fillId="2" borderId="0" xfId="0" applyNumberFormat="1" applyFont="1" applyFill="1"/>
    <xf numFmtId="0" fontId="4" fillId="2" borderId="12" xfId="0" applyFont="1" applyFill="1" applyBorder="1" applyAlignment="1"/>
    <xf numFmtId="0" fontId="4" fillId="2" borderId="15" xfId="0" applyFont="1" applyFill="1" applyBorder="1" applyAlignment="1">
      <alignment horizontal="center"/>
    </xf>
    <xf numFmtId="0" fontId="5" fillId="2" borderId="1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1" xfId="0" applyFont="1" applyFill="1" applyBorder="1" applyAlignment="1">
      <alignment vertical="center" wrapText="1"/>
    </xf>
    <xf numFmtId="0" fontId="4" fillId="2" borderId="21" xfId="0" applyFont="1" applyFill="1" applyBorder="1"/>
    <xf numFmtId="0" fontId="4" fillId="2" borderId="13" xfId="0" applyFont="1" applyFill="1" applyBorder="1" applyAlignment="1"/>
    <xf numFmtId="0" fontId="6" fillId="2" borderId="3" xfId="0" applyFont="1" applyFill="1" applyBorder="1" applyAlignment="1">
      <alignment vertical="center" wrapText="1"/>
    </xf>
    <xf numFmtId="0" fontId="4" fillId="2" borderId="14" xfId="0" applyFont="1" applyFill="1" applyBorder="1" applyAlignment="1"/>
    <xf numFmtId="0" fontId="6" fillId="2" borderId="6" xfId="0" applyFont="1" applyFill="1" applyBorder="1" applyAlignment="1">
      <alignment vertical="center" wrapText="1"/>
    </xf>
    <xf numFmtId="0" fontId="4" fillId="2" borderId="2" xfId="0" applyFont="1" applyFill="1" applyBorder="1"/>
    <xf numFmtId="0" fontId="4" fillId="2" borderId="0" xfId="0" applyFont="1" applyFill="1" applyBorder="1"/>
    <xf numFmtId="0" fontId="4" fillId="2" borderId="0" xfId="0" applyFont="1" applyFill="1" applyBorder="1" applyAlignment="1">
      <alignment horizontal="center"/>
    </xf>
    <xf numFmtId="1" fontId="4" fillId="2" borderId="0" xfId="0" applyNumberFormat="1" applyFont="1" applyFill="1" applyBorder="1" applyAlignment="1">
      <alignment horizontal="center"/>
    </xf>
    <xf numFmtId="0" fontId="7" fillId="2" borderId="0" xfId="0" applyFont="1" applyFill="1" applyBorder="1" applyAlignment="1">
      <alignment horizontal="left"/>
    </xf>
    <xf numFmtId="0" fontId="4" fillId="2" borderId="1" xfId="0" applyFont="1" applyFill="1" applyBorder="1"/>
    <xf numFmtId="0" fontId="4" fillId="2" borderId="3" xfId="0" applyFont="1" applyFill="1" applyBorder="1"/>
    <xf numFmtId="0" fontId="8" fillId="2" borderId="0" xfId="0" applyFont="1" applyFill="1" applyBorder="1" applyAlignment="1">
      <alignment horizontal="left"/>
    </xf>
    <xf numFmtId="1" fontId="4" fillId="2" borderId="0" xfId="0" applyNumberFormat="1" applyFont="1" applyFill="1" applyBorder="1"/>
    <xf numFmtId="0" fontId="9" fillId="3" borderId="0" xfId="0" applyFont="1" applyFill="1" applyBorder="1" applyAlignment="1">
      <alignment horizontal="left" vertical="center"/>
    </xf>
    <xf numFmtId="14" fontId="9" fillId="3" borderId="0" xfId="0" applyNumberFormat="1" applyFont="1" applyFill="1" applyBorder="1" applyAlignment="1">
      <alignment horizontal="left" vertical="center"/>
    </xf>
    <xf numFmtId="0" fontId="10" fillId="3" borderId="0" xfId="0" applyFont="1" applyFill="1" applyBorder="1" applyAlignment="1">
      <alignment horizontal="left" vertical="center"/>
    </xf>
    <xf numFmtId="0" fontId="11" fillId="2" borderId="0" xfId="0" applyFont="1" applyFill="1" applyBorder="1"/>
    <xf numFmtId="0" fontId="4" fillId="2" borderId="0" xfId="0" applyFont="1" applyFill="1" applyBorder="1" applyAlignment="1"/>
    <xf numFmtId="0" fontId="12" fillId="2" borderId="0" xfId="0" applyFont="1" applyFill="1" applyBorder="1" applyAlignment="1">
      <alignment horizontal="left" vertical="center" wrapText="1"/>
    </xf>
    <xf numFmtId="1" fontId="12" fillId="2" borderId="0" xfId="0" applyNumberFormat="1" applyFont="1" applyFill="1" applyBorder="1"/>
    <xf numFmtId="0" fontId="12" fillId="2" borderId="0" xfId="0" applyFont="1" applyFill="1" applyBorder="1"/>
    <xf numFmtId="0" fontId="8" fillId="2" borderId="7" xfId="0" applyFont="1" applyFill="1" applyBorder="1" applyAlignment="1">
      <alignment horizontal="left"/>
    </xf>
    <xf numFmtId="0" fontId="8" fillId="2" borderId="8" xfId="0" applyFont="1" applyFill="1" applyBorder="1" applyAlignment="1">
      <alignment horizontal="left"/>
    </xf>
    <xf numFmtId="0" fontId="8" fillId="2" borderId="9" xfId="0" applyFont="1" applyFill="1" applyBorder="1" applyAlignment="1">
      <alignment horizontal="left"/>
    </xf>
    <xf numFmtId="0" fontId="12" fillId="3" borderId="0" xfId="0" applyFont="1" applyFill="1" applyBorder="1" applyAlignment="1">
      <alignment horizontal="left" vertical="center" wrapText="1"/>
    </xf>
    <xf numFmtId="1" fontId="12" fillId="2" borderId="0" xfId="0" applyNumberFormat="1" applyFont="1" applyFill="1" applyBorder="1" applyAlignment="1">
      <alignment horizontal="left" vertical="center" wrapText="1"/>
    </xf>
    <xf numFmtId="0" fontId="12" fillId="2" borderId="0" xfId="0" applyFont="1" applyFill="1" applyBorder="1" applyAlignment="1"/>
    <xf numFmtId="0" fontId="8" fillId="2" borderId="0" xfId="0" applyFont="1" applyFill="1" applyBorder="1" applyAlignment="1">
      <alignment horizontal="center" vertical="center"/>
    </xf>
    <xf numFmtId="0" fontId="8" fillId="2" borderId="7" xfId="0" applyFont="1" applyFill="1" applyBorder="1" applyAlignment="1">
      <alignment horizontal="left" wrapText="1"/>
    </xf>
    <xf numFmtId="0" fontId="8" fillId="2" borderId="8" xfId="0" applyFont="1" applyFill="1" applyBorder="1" applyAlignment="1">
      <alignment horizontal="left" wrapText="1"/>
    </xf>
    <xf numFmtId="0" fontId="8" fillId="2" borderId="9" xfId="0" applyFont="1" applyFill="1" applyBorder="1" applyAlignment="1">
      <alignment horizontal="left" wrapText="1"/>
    </xf>
    <xf numFmtId="0" fontId="13" fillId="2" borderId="0" xfId="0" applyFont="1" applyFill="1" applyBorder="1"/>
    <xf numFmtId="1" fontId="13" fillId="2" borderId="0" xfId="0" applyNumberFormat="1" applyFont="1" applyFill="1" applyBorder="1"/>
    <xf numFmtId="0" fontId="9" fillId="3" borderId="17" xfId="0" applyFont="1" applyFill="1" applyBorder="1" applyAlignment="1">
      <alignment horizontal="left" vertical="center" wrapText="1"/>
    </xf>
    <xf numFmtId="0" fontId="8" fillId="2" borderId="0" xfId="0" applyFont="1" applyFill="1" applyBorder="1" applyAlignment="1">
      <alignment horizontal="left" wrapText="1"/>
    </xf>
    <xf numFmtId="0" fontId="12" fillId="2" borderId="0" xfId="0" applyFont="1" applyFill="1" applyBorder="1" applyAlignment="1">
      <alignment vertical="center" wrapText="1"/>
    </xf>
    <xf numFmtId="1" fontId="12" fillId="2" borderId="0" xfId="0" applyNumberFormat="1" applyFont="1" applyFill="1" applyBorder="1" applyAlignment="1">
      <alignment vertical="center" wrapText="1"/>
    </xf>
    <xf numFmtId="0" fontId="4" fillId="2" borderId="0" xfId="0" applyFont="1" applyFill="1" applyBorder="1" applyAlignment="1">
      <alignment horizontal="left" vertical="center" wrapText="1"/>
    </xf>
    <xf numFmtId="1" fontId="4" fillId="2" borderId="0" xfId="0" applyNumberFormat="1" applyFont="1" applyFill="1" applyBorder="1" applyAlignment="1">
      <alignment horizontal="left" vertical="center" wrapText="1"/>
    </xf>
    <xf numFmtId="0" fontId="14" fillId="2" borderId="0" xfId="0" applyFont="1" applyFill="1" applyBorder="1" applyAlignment="1">
      <alignment horizontal="left"/>
    </xf>
    <xf numFmtId="1" fontId="14" fillId="2" borderId="0" xfId="0" applyNumberFormat="1" applyFont="1" applyFill="1" applyBorder="1" applyAlignment="1">
      <alignment horizontal="left"/>
    </xf>
    <xf numFmtId="0" fontId="15" fillId="2" borderId="0" xfId="0" applyFont="1" applyFill="1"/>
    <xf numFmtId="0" fontId="15" fillId="2" borderId="2" xfId="0" applyFont="1" applyFill="1" applyBorder="1"/>
    <xf numFmtId="0" fontId="15" fillId="4"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15" fillId="5" borderId="0" xfId="0" applyFont="1" applyFill="1" applyBorder="1" applyAlignment="1">
      <alignment vertical="center" wrapText="1"/>
    </xf>
    <xf numFmtId="0" fontId="15" fillId="2" borderId="3" xfId="0" applyFont="1" applyFill="1" applyBorder="1"/>
    <xf numFmtId="0" fontId="15" fillId="2" borderId="21" xfId="0" applyFont="1" applyFill="1" applyBorder="1"/>
    <xf numFmtId="1" fontId="15" fillId="4" borderId="15" xfId="0" applyNumberFormat="1"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4" fillId="2" borderId="0" xfId="0" applyFont="1" applyFill="1" applyAlignment="1">
      <alignment horizontal="justify" vertical="top" wrapText="1"/>
    </xf>
    <xf numFmtId="0" fontId="4" fillId="2" borderId="2" xfId="0" applyFont="1" applyFill="1" applyBorder="1" applyAlignment="1">
      <alignment horizontal="justify" vertical="top" wrapText="1"/>
    </xf>
    <xf numFmtId="0" fontId="16" fillId="6" borderId="15" xfId="0" applyFont="1" applyFill="1" applyBorder="1" applyAlignment="1">
      <alignment horizontal="center" vertical="center" wrapText="1"/>
    </xf>
    <xf numFmtId="0" fontId="17" fillId="2" borderId="15" xfId="0" applyFont="1" applyFill="1" applyBorder="1" applyAlignment="1">
      <alignment horizontal="left" vertical="top" wrapText="1"/>
    </xf>
    <xf numFmtId="0" fontId="17" fillId="2" borderId="15" xfId="0" applyFont="1" applyFill="1" applyBorder="1" applyAlignment="1">
      <alignment horizontal="center" vertical="top" wrapText="1"/>
    </xf>
    <xf numFmtId="0" fontId="17" fillId="0" borderId="15" xfId="0" applyFont="1" applyBorder="1" applyAlignment="1">
      <alignment horizontal="left" vertical="center" wrapText="1"/>
    </xf>
    <xf numFmtId="0" fontId="17" fillId="2" borderId="15" xfId="0" applyFont="1" applyFill="1" applyBorder="1" applyAlignment="1">
      <alignment horizontal="center" vertical="center" wrapText="1"/>
    </xf>
    <xf numFmtId="1" fontId="17" fillId="2" borderId="15" xfId="0" applyNumberFormat="1" applyFont="1" applyFill="1" applyBorder="1" applyAlignment="1">
      <alignment horizontal="center" vertical="top" wrapText="1"/>
    </xf>
    <xf numFmtId="0" fontId="17" fillId="2" borderId="15" xfId="0" applyFont="1" applyFill="1" applyBorder="1" applyAlignment="1">
      <alignment horizontal="center" vertical="top" wrapText="1"/>
    </xf>
    <xf numFmtId="14" fontId="17" fillId="2" borderId="15" xfId="0" applyNumberFormat="1" applyFont="1" applyFill="1" applyBorder="1" applyAlignment="1">
      <alignment horizontal="center" vertical="top" wrapText="1"/>
    </xf>
    <xf numFmtId="9" fontId="17" fillId="2" borderId="15" xfId="0" applyNumberFormat="1" applyFont="1" applyFill="1" applyBorder="1" applyAlignment="1">
      <alignment horizontal="center" vertical="top" wrapText="1"/>
    </xf>
    <xf numFmtId="0" fontId="18" fillId="2" borderId="26"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1" xfId="0" applyFont="1" applyFill="1" applyBorder="1" applyAlignment="1">
      <alignment horizontal="justify" vertical="top" wrapText="1"/>
    </xf>
    <xf numFmtId="0" fontId="16" fillId="9" borderId="27"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17" fillId="0" borderId="15" xfId="0" applyFont="1" applyFill="1" applyBorder="1" applyAlignment="1">
      <alignment horizontal="center" vertical="center" wrapText="1"/>
    </xf>
    <xf numFmtId="1" fontId="17"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17" fillId="0" borderId="15" xfId="0" applyFont="1" applyFill="1" applyBorder="1" applyAlignment="1">
      <alignment horizontal="center" vertical="top" wrapText="1"/>
    </xf>
    <xf numFmtId="9" fontId="17" fillId="0" borderId="15" xfId="0" applyNumberFormat="1" applyFont="1" applyFill="1" applyBorder="1" applyAlignment="1">
      <alignment horizontal="center" vertical="top" wrapText="1"/>
    </xf>
    <xf numFmtId="0" fontId="18" fillId="0" borderId="26"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1" xfId="0" applyFont="1" applyFill="1" applyBorder="1" applyAlignment="1">
      <alignment horizontal="justify" vertical="top" wrapText="1"/>
    </xf>
    <xf numFmtId="0" fontId="4" fillId="0" borderId="0" xfId="0" applyFont="1" applyFill="1" applyAlignment="1">
      <alignment horizontal="justify" vertical="top" wrapText="1"/>
    </xf>
    <xf numFmtId="0" fontId="4" fillId="8" borderId="0" xfId="0" applyFont="1" applyFill="1" applyAlignment="1">
      <alignment horizontal="justify" vertical="top" wrapText="1"/>
    </xf>
    <xf numFmtId="0" fontId="4" fillId="8" borderId="2" xfId="0" applyFont="1" applyFill="1" applyBorder="1" applyAlignment="1">
      <alignment horizontal="justify" vertical="top" wrapText="1"/>
    </xf>
    <xf numFmtId="0" fontId="16" fillId="9" borderId="28"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5" xfId="0" applyFont="1" applyFill="1" applyBorder="1" applyAlignment="1">
      <alignment horizontal="left" vertical="top" wrapText="1"/>
    </xf>
    <xf numFmtId="0" fontId="17" fillId="0" borderId="15" xfId="0" applyFont="1" applyFill="1" applyBorder="1" applyAlignment="1">
      <alignment horizontal="center" vertical="top" wrapText="1"/>
    </xf>
    <xf numFmtId="14" fontId="17" fillId="0" borderId="15" xfId="0" applyNumberFormat="1" applyFont="1" applyFill="1" applyBorder="1" applyAlignment="1">
      <alignment horizontal="center" vertical="top" wrapText="1"/>
    </xf>
    <xf numFmtId="0" fontId="17" fillId="6" borderId="15" xfId="0" applyFont="1" applyFill="1" applyBorder="1" applyAlignment="1">
      <alignment horizontal="center" vertical="center" wrapText="1"/>
    </xf>
    <xf numFmtId="0" fontId="17" fillId="0" borderId="15" xfId="0" applyFont="1" applyBorder="1" applyAlignment="1">
      <alignment horizontal="left" vertical="top" wrapText="1"/>
    </xf>
    <xf numFmtId="0" fontId="16" fillId="7" borderId="15" xfId="0" applyFont="1" applyFill="1" applyBorder="1" applyAlignment="1">
      <alignment horizontal="center" vertical="center" wrapText="1"/>
    </xf>
    <xf numFmtId="9" fontId="4" fillId="2" borderId="15"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horizontal="justify" vertical="top" wrapText="1"/>
    </xf>
    <xf numFmtId="0" fontId="16" fillId="2" borderId="0" xfId="0" applyFont="1" applyFill="1" applyBorder="1" applyAlignment="1">
      <alignment horizontal="center" vertical="top" wrapText="1"/>
    </xf>
    <xf numFmtId="1" fontId="5" fillId="2" borderId="0" xfId="0" applyNumberFormat="1" applyFont="1" applyFill="1" applyBorder="1" applyAlignment="1">
      <alignment horizontal="center" vertical="top" wrapText="1"/>
    </xf>
    <xf numFmtId="14" fontId="5" fillId="2" borderId="0" xfId="0" applyNumberFormat="1" applyFont="1" applyFill="1" applyBorder="1" applyAlignment="1">
      <alignment horizontal="justify" vertical="top" wrapText="1"/>
    </xf>
    <xf numFmtId="9" fontId="5" fillId="2" borderId="0" xfId="0" applyNumberFormat="1" applyFont="1" applyFill="1" applyBorder="1" applyAlignment="1">
      <alignment horizontal="justify" vertical="top" wrapText="1"/>
    </xf>
    <xf numFmtId="0" fontId="19" fillId="0" borderId="0" xfId="1" applyFont="1"/>
    <xf numFmtId="0" fontId="12" fillId="0" borderId="22" xfId="1" applyFont="1" applyBorder="1" applyAlignment="1">
      <alignment horizontal="right" vertical="center"/>
    </xf>
    <xf numFmtId="0" fontId="12" fillId="0" borderId="23" xfId="1" applyFont="1" applyBorder="1" applyAlignment="1">
      <alignment horizontal="right" vertical="center"/>
    </xf>
    <xf numFmtId="0" fontId="12" fillId="0" borderId="24" xfId="1" applyFont="1" applyBorder="1" applyAlignment="1">
      <alignment horizontal="right" vertical="center"/>
    </xf>
    <xf numFmtId="0" fontId="20" fillId="2" borderId="0" xfId="1" applyFont="1" applyFill="1" applyBorder="1" applyAlignment="1">
      <alignment vertical="center"/>
    </xf>
    <xf numFmtId="0" fontId="12" fillId="2" borderId="2"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wrapText="1"/>
    </xf>
    <xf numFmtId="0" fontId="12" fillId="2" borderId="10" xfId="1" applyFont="1" applyFill="1" applyBorder="1" applyAlignment="1">
      <alignment horizontal="center" vertical="center" wrapText="1"/>
    </xf>
    <xf numFmtId="14" fontId="12" fillId="2" borderId="15" xfId="1" applyNumberFormat="1" applyFont="1" applyFill="1" applyBorder="1" applyAlignment="1">
      <alignment horizontal="center" vertical="center"/>
    </xf>
    <xf numFmtId="14" fontId="12" fillId="2" borderId="25" xfId="1" applyNumberFormat="1" applyFont="1" applyFill="1" applyBorder="1" applyAlignment="1">
      <alignment horizontal="center" vertical="center"/>
    </xf>
    <xf numFmtId="14" fontId="12" fillId="2" borderId="23" xfId="1" applyNumberFormat="1" applyFont="1" applyFill="1" applyBorder="1" applyAlignment="1">
      <alignment horizontal="center" vertical="center"/>
    </xf>
    <xf numFmtId="14" fontId="12" fillId="2" borderId="24" xfId="1" applyNumberFormat="1" applyFont="1" applyFill="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10" xfId="1" applyFont="1" applyBorder="1" applyAlignment="1">
      <alignment horizontal="center" vertical="center"/>
    </xf>
    <xf numFmtId="0" fontId="4" fillId="2" borderId="20" xfId="0" applyFont="1" applyFill="1" applyBorder="1"/>
  </cellXfs>
  <cellStyles count="2">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1790700</xdr:colOff>
      <xdr:row>64</xdr:row>
      <xdr:rowOff>247650</xdr:rowOff>
    </xdr:from>
    <xdr:to>
      <xdr:col>7</xdr:col>
      <xdr:colOff>623160</xdr:colOff>
      <xdr:row>64</xdr:row>
      <xdr:rowOff>895349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Q104"/>
  <sheetViews>
    <sheetView tabSelected="1" zoomScale="57" zoomScaleNormal="57" workbookViewId="0">
      <selection activeCell="A38" sqref="A38"/>
    </sheetView>
  </sheetViews>
  <sheetFormatPr baseColWidth="10" defaultColWidth="11.42578125" defaultRowHeight="15" x14ac:dyDescent="0.2"/>
  <cols>
    <col min="1" max="1" width="1.5703125" style="1" customWidth="1"/>
    <col min="2" max="2" width="1.140625" style="1" customWidth="1"/>
    <col min="3" max="3" width="4.5703125" style="1" customWidth="1"/>
    <col min="4" max="4" width="51.28515625" style="1" customWidth="1"/>
    <col min="5" max="5" width="58.140625" style="1" customWidth="1"/>
    <col min="6" max="6" width="21.5703125" style="1" customWidth="1"/>
    <col min="7" max="7" width="50" style="1" customWidth="1"/>
    <col min="8" max="8" width="26" style="1" customWidth="1"/>
    <col min="9" max="9" width="39.140625" style="1" customWidth="1"/>
    <col min="10" max="10" width="34.7109375" style="2" customWidth="1"/>
    <col min="11" max="11" width="27.140625" style="1" customWidth="1"/>
    <col min="12" max="12" width="13.28515625" style="1" customWidth="1"/>
    <col min="13" max="13" width="17.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x14ac:dyDescent="0.2"/>
    <row r="2" spans="2:21" ht="15" customHeight="1" x14ac:dyDescent="0.2">
      <c r="B2" s="3"/>
      <c r="C2" s="4"/>
      <c r="D2" s="4"/>
      <c r="E2" s="4"/>
      <c r="F2" s="5" t="s">
        <v>0</v>
      </c>
      <c r="G2" s="5"/>
      <c r="H2" s="5"/>
      <c r="I2" s="5"/>
      <c r="J2" s="5"/>
      <c r="K2" s="5"/>
      <c r="L2" s="5"/>
      <c r="M2" s="5"/>
      <c r="N2" s="5"/>
      <c r="O2" s="5"/>
      <c r="P2" s="5" t="s">
        <v>1</v>
      </c>
      <c r="Q2" s="5"/>
      <c r="R2" s="5"/>
      <c r="S2" s="6"/>
      <c r="T2" s="7" t="s">
        <v>21</v>
      </c>
      <c r="U2" s="8"/>
    </row>
    <row r="3" spans="2:21" ht="12.75" customHeight="1" x14ac:dyDescent="0.2">
      <c r="B3" s="9"/>
      <c r="C3" s="4"/>
      <c r="D3" s="4"/>
      <c r="E3" s="4"/>
      <c r="F3" s="5"/>
      <c r="G3" s="5"/>
      <c r="H3" s="5"/>
      <c r="I3" s="5"/>
      <c r="J3" s="5"/>
      <c r="K3" s="5"/>
      <c r="L3" s="5"/>
      <c r="M3" s="5"/>
      <c r="N3" s="5"/>
      <c r="O3" s="5"/>
      <c r="P3" s="5"/>
      <c r="Q3" s="5"/>
      <c r="R3" s="5"/>
      <c r="S3" s="6"/>
      <c r="T3" s="10" t="s">
        <v>22</v>
      </c>
      <c r="U3" s="8"/>
    </row>
    <row r="4" spans="2:21" ht="12.75" customHeight="1" x14ac:dyDescent="0.2">
      <c r="B4" s="9"/>
      <c r="C4" s="4"/>
      <c r="D4" s="4"/>
      <c r="E4" s="4"/>
      <c r="F4" s="5"/>
      <c r="G4" s="5"/>
      <c r="H4" s="5"/>
      <c r="I4" s="5"/>
      <c r="J4" s="5"/>
      <c r="K4" s="5"/>
      <c r="L4" s="5"/>
      <c r="M4" s="5"/>
      <c r="N4" s="5"/>
      <c r="O4" s="5"/>
      <c r="P4" s="5"/>
      <c r="Q4" s="5"/>
      <c r="R4" s="5"/>
      <c r="S4" s="6"/>
      <c r="T4" s="10" t="s">
        <v>23</v>
      </c>
      <c r="U4" s="8"/>
    </row>
    <row r="5" spans="2:21" ht="12.75" customHeight="1" x14ac:dyDescent="0.2">
      <c r="B5" s="9"/>
      <c r="C5" s="4"/>
      <c r="D5" s="4"/>
      <c r="E5" s="4"/>
      <c r="F5" s="5"/>
      <c r="G5" s="5"/>
      <c r="H5" s="5"/>
      <c r="I5" s="5"/>
      <c r="J5" s="5"/>
      <c r="K5" s="5"/>
      <c r="L5" s="5"/>
      <c r="M5" s="5"/>
      <c r="N5" s="5"/>
      <c r="O5" s="5"/>
      <c r="P5" s="5"/>
      <c r="Q5" s="5"/>
      <c r="R5" s="5"/>
      <c r="S5" s="6"/>
      <c r="T5" s="10" t="s">
        <v>24</v>
      </c>
      <c r="U5" s="8"/>
    </row>
    <row r="6" spans="2:21" ht="12.75" customHeight="1" x14ac:dyDescent="0.2">
      <c r="B6" s="11"/>
      <c r="C6" s="4"/>
      <c r="D6" s="4"/>
      <c r="E6" s="4"/>
      <c r="F6" s="5"/>
      <c r="G6" s="5"/>
      <c r="H6" s="5"/>
      <c r="I6" s="5"/>
      <c r="J6" s="5"/>
      <c r="K6" s="5"/>
      <c r="L6" s="5"/>
      <c r="M6" s="5"/>
      <c r="N6" s="5"/>
      <c r="O6" s="5"/>
      <c r="P6" s="5"/>
      <c r="Q6" s="5"/>
      <c r="R6" s="5"/>
      <c r="S6" s="6"/>
      <c r="T6" s="12" t="s">
        <v>25</v>
      </c>
      <c r="U6" s="8"/>
    </row>
    <row r="7" spans="2:21" ht="15.75" x14ac:dyDescent="0.25">
      <c r="B7" s="13"/>
      <c r="C7" s="14"/>
      <c r="D7" s="14"/>
      <c r="E7" s="14"/>
      <c r="F7" s="14"/>
      <c r="G7" s="14"/>
      <c r="H7" s="14"/>
      <c r="I7" s="15"/>
      <c r="J7" s="16"/>
      <c r="K7" s="15"/>
      <c r="L7" s="15"/>
      <c r="M7" s="15"/>
      <c r="N7" s="14"/>
      <c r="O7" s="17"/>
      <c r="P7" s="17"/>
      <c r="Q7" s="17"/>
      <c r="R7" s="17"/>
      <c r="S7" s="17"/>
      <c r="T7" s="18"/>
      <c r="U7" s="8"/>
    </row>
    <row r="8" spans="2:21" ht="15.75" x14ac:dyDescent="0.25">
      <c r="B8" s="13"/>
      <c r="C8" s="14"/>
      <c r="D8" s="14"/>
      <c r="E8" s="14"/>
      <c r="F8" s="14"/>
      <c r="G8" s="14"/>
      <c r="H8" s="14"/>
      <c r="I8" s="15"/>
      <c r="J8" s="16"/>
      <c r="K8" s="15"/>
      <c r="L8" s="15"/>
      <c r="M8" s="15"/>
      <c r="N8" s="14"/>
      <c r="O8" s="17"/>
      <c r="P8" s="17"/>
      <c r="Q8" s="17"/>
      <c r="R8" s="17"/>
      <c r="S8" s="17"/>
      <c r="T8" s="19"/>
      <c r="U8" s="8"/>
    </row>
    <row r="9" spans="2:21" ht="15.75" x14ac:dyDescent="0.25">
      <c r="B9" s="13"/>
      <c r="C9" s="14"/>
      <c r="D9" s="14"/>
      <c r="E9" s="14"/>
      <c r="F9" s="14"/>
      <c r="G9" s="14"/>
      <c r="H9" s="14"/>
      <c r="I9" s="20" t="s">
        <v>2</v>
      </c>
      <c r="J9" s="21"/>
      <c r="K9" s="22" t="s">
        <v>41</v>
      </c>
      <c r="L9" s="22"/>
      <c r="M9" s="22"/>
      <c r="N9" s="22"/>
      <c r="O9" s="14"/>
      <c r="P9" s="17"/>
      <c r="Q9" s="17"/>
      <c r="R9" s="17"/>
      <c r="S9" s="17"/>
      <c r="T9" s="19"/>
      <c r="U9" s="8"/>
    </row>
    <row r="10" spans="2:21" ht="15.75" x14ac:dyDescent="0.25">
      <c r="B10" s="13"/>
      <c r="C10" s="14"/>
      <c r="D10" s="14"/>
      <c r="E10" s="14"/>
      <c r="F10" s="14"/>
      <c r="G10" s="14"/>
      <c r="H10" s="14"/>
      <c r="I10" s="20" t="s">
        <v>3</v>
      </c>
      <c r="J10" s="21"/>
      <c r="K10" s="22">
        <v>1707022415</v>
      </c>
      <c r="L10" s="22"/>
      <c r="M10" s="22"/>
      <c r="N10" s="22"/>
      <c r="O10" s="14"/>
      <c r="P10" s="14"/>
      <c r="Q10" s="14"/>
      <c r="R10" s="14"/>
      <c r="S10" s="14"/>
      <c r="T10" s="19"/>
      <c r="U10" s="8"/>
    </row>
    <row r="11" spans="2:21" ht="15.75" x14ac:dyDescent="0.25">
      <c r="B11" s="13"/>
      <c r="C11" s="14"/>
      <c r="D11" s="14"/>
      <c r="E11" s="14"/>
      <c r="F11" s="14"/>
      <c r="G11" s="14"/>
      <c r="H11" s="14"/>
      <c r="I11" s="20" t="s">
        <v>4</v>
      </c>
      <c r="J11" s="21"/>
      <c r="K11" s="23">
        <v>43753</v>
      </c>
      <c r="L11" s="22"/>
      <c r="M11" s="22"/>
      <c r="N11" s="22"/>
      <c r="O11" s="14"/>
      <c r="P11" s="14"/>
      <c r="Q11" s="14"/>
      <c r="R11" s="14"/>
      <c r="S11" s="14"/>
      <c r="T11" s="19"/>
      <c r="U11" s="8"/>
    </row>
    <row r="12" spans="2:21" ht="15.75" x14ac:dyDescent="0.25">
      <c r="B12" s="13"/>
      <c r="C12" s="14"/>
      <c r="D12" s="14"/>
      <c r="E12" s="14"/>
      <c r="F12" s="14"/>
      <c r="G12" s="14"/>
      <c r="H12" s="14"/>
      <c r="I12" s="20" t="s">
        <v>17</v>
      </c>
      <c r="J12" s="21"/>
      <c r="K12" s="24"/>
      <c r="L12" s="24"/>
      <c r="M12" s="24"/>
      <c r="N12" s="24"/>
      <c r="O12" s="14"/>
      <c r="P12" s="14"/>
      <c r="Q12" s="14"/>
      <c r="R12" s="14"/>
      <c r="S12" s="14"/>
      <c r="T12" s="19"/>
      <c r="U12" s="8"/>
    </row>
    <row r="13" spans="2:21" ht="15.75" x14ac:dyDescent="0.25">
      <c r="B13" s="13"/>
      <c r="C13" s="14"/>
      <c r="D13" s="14"/>
      <c r="E13" s="14"/>
      <c r="F13" s="14"/>
      <c r="G13" s="14"/>
      <c r="H13" s="14"/>
      <c r="I13" s="20" t="s">
        <v>13</v>
      </c>
      <c r="J13" s="21"/>
      <c r="K13" s="24"/>
      <c r="L13" s="24"/>
      <c r="M13" s="24"/>
      <c r="N13" s="24"/>
      <c r="O13" s="14"/>
      <c r="P13" s="14"/>
      <c r="Q13" s="14"/>
      <c r="R13" s="14"/>
      <c r="S13" s="14"/>
      <c r="T13" s="19"/>
      <c r="U13" s="8"/>
    </row>
    <row r="14" spans="2:21" x14ac:dyDescent="0.2">
      <c r="B14" s="13"/>
      <c r="C14" s="14"/>
      <c r="D14" s="14"/>
      <c r="E14" s="14"/>
      <c r="F14" s="14"/>
      <c r="G14" s="14"/>
      <c r="H14" s="14"/>
      <c r="I14" s="25"/>
      <c r="J14" s="21"/>
      <c r="K14" s="26"/>
      <c r="L14" s="15"/>
      <c r="M14" s="15"/>
      <c r="N14" s="15"/>
      <c r="O14" s="14"/>
      <c r="P14" s="14"/>
      <c r="Q14" s="14"/>
      <c r="R14" s="14"/>
      <c r="S14" s="14"/>
      <c r="T14" s="19"/>
      <c r="U14" s="8"/>
    </row>
    <row r="15" spans="2:21" ht="5.25" customHeight="1" x14ac:dyDescent="0.2">
      <c r="B15" s="13"/>
      <c r="C15" s="27"/>
      <c r="D15" s="27"/>
      <c r="E15" s="27"/>
      <c r="F15" s="27"/>
      <c r="G15" s="27"/>
      <c r="H15" s="27"/>
      <c r="I15" s="27"/>
      <c r="J15" s="28"/>
      <c r="K15" s="29"/>
      <c r="L15" s="14"/>
      <c r="M15" s="14"/>
      <c r="N15" s="14"/>
      <c r="O15" s="14"/>
      <c r="P15" s="14"/>
      <c r="Q15" s="14"/>
      <c r="R15" s="14"/>
      <c r="S15" s="14"/>
      <c r="T15" s="19"/>
      <c r="U15" s="8"/>
    </row>
    <row r="16" spans="2:21" ht="15" customHeight="1" x14ac:dyDescent="0.25">
      <c r="B16" s="13"/>
      <c r="C16" s="30" t="s">
        <v>14</v>
      </c>
      <c r="D16" s="31"/>
      <c r="E16" s="31"/>
      <c r="F16" s="31"/>
      <c r="G16" s="31"/>
      <c r="H16" s="31"/>
      <c r="I16" s="31"/>
      <c r="J16" s="31"/>
      <c r="K16" s="31"/>
      <c r="L16" s="31"/>
      <c r="M16" s="31"/>
      <c r="N16" s="31"/>
      <c r="O16" s="32"/>
      <c r="P16" s="14"/>
      <c r="Q16" s="14"/>
      <c r="R16" s="14"/>
      <c r="S16" s="14"/>
      <c r="T16" s="19"/>
      <c r="U16" s="8"/>
    </row>
    <row r="17" spans="2:21" ht="5.25" customHeight="1" x14ac:dyDescent="0.2">
      <c r="B17" s="13"/>
      <c r="C17" s="29"/>
      <c r="D17" s="29"/>
      <c r="E17" s="29"/>
      <c r="F17" s="29"/>
      <c r="G17" s="29"/>
      <c r="H17" s="29"/>
      <c r="I17" s="29"/>
      <c r="J17" s="28"/>
      <c r="K17" s="29"/>
      <c r="L17" s="29"/>
      <c r="M17" s="29"/>
      <c r="N17" s="29"/>
      <c r="O17" s="29"/>
      <c r="P17" s="14"/>
      <c r="Q17" s="14"/>
      <c r="R17" s="14"/>
      <c r="S17" s="14"/>
      <c r="T17" s="19"/>
      <c r="U17" s="8"/>
    </row>
    <row r="18" spans="2:21" ht="17.25" customHeight="1" x14ac:dyDescent="0.2">
      <c r="B18" s="13"/>
      <c r="C18" s="33"/>
      <c r="D18" s="33"/>
      <c r="E18" s="33"/>
      <c r="F18" s="33"/>
      <c r="G18" s="33"/>
      <c r="H18" s="33"/>
      <c r="I18" s="33"/>
      <c r="J18" s="33"/>
      <c r="K18" s="33"/>
      <c r="L18" s="33"/>
      <c r="M18" s="33"/>
      <c r="N18" s="33"/>
      <c r="O18" s="33"/>
      <c r="P18" s="14"/>
      <c r="Q18" s="14"/>
      <c r="R18" s="14"/>
      <c r="S18" s="14"/>
      <c r="T18" s="19"/>
      <c r="U18" s="8"/>
    </row>
    <row r="19" spans="2:21" ht="4.5" customHeight="1" x14ac:dyDescent="0.2">
      <c r="B19" s="13"/>
      <c r="C19" s="27"/>
      <c r="D19" s="27"/>
      <c r="E19" s="27"/>
      <c r="F19" s="27"/>
      <c r="G19" s="27"/>
      <c r="H19" s="27"/>
      <c r="I19" s="27"/>
      <c r="J19" s="34"/>
      <c r="K19" s="27"/>
      <c r="L19" s="35"/>
      <c r="M19" s="35"/>
      <c r="N19" s="36"/>
      <c r="O19" s="29"/>
      <c r="P19" s="14"/>
      <c r="Q19" s="14"/>
      <c r="R19" s="14"/>
      <c r="S19" s="14"/>
      <c r="T19" s="19"/>
      <c r="U19" s="8"/>
    </row>
    <row r="20" spans="2:21" ht="15.75" customHeight="1" x14ac:dyDescent="0.25">
      <c r="B20" s="13"/>
      <c r="C20" s="37" t="s">
        <v>11</v>
      </c>
      <c r="D20" s="38"/>
      <c r="E20" s="38"/>
      <c r="F20" s="38"/>
      <c r="G20" s="38"/>
      <c r="H20" s="38"/>
      <c r="I20" s="38"/>
      <c r="J20" s="38"/>
      <c r="K20" s="38"/>
      <c r="L20" s="38"/>
      <c r="M20" s="38"/>
      <c r="N20" s="38"/>
      <c r="O20" s="39"/>
      <c r="P20" s="14"/>
      <c r="Q20" s="14"/>
      <c r="R20" s="14"/>
      <c r="S20" s="14"/>
      <c r="T20" s="19"/>
      <c r="U20" s="8"/>
    </row>
    <row r="21" spans="2:21" ht="6" customHeight="1" x14ac:dyDescent="0.2">
      <c r="B21" s="13"/>
      <c r="C21" s="40"/>
      <c r="D21" s="40"/>
      <c r="E21" s="40"/>
      <c r="F21" s="40"/>
      <c r="G21" s="40"/>
      <c r="H21" s="40"/>
      <c r="I21" s="40"/>
      <c r="J21" s="41"/>
      <c r="K21" s="40"/>
      <c r="L21" s="40"/>
      <c r="M21" s="40"/>
      <c r="N21" s="40"/>
      <c r="O21" s="40"/>
      <c r="P21" s="40"/>
      <c r="Q21" s="40"/>
      <c r="R21" s="40"/>
      <c r="S21" s="40"/>
      <c r="T21" s="19"/>
      <c r="U21" s="8"/>
    </row>
    <row r="22" spans="2:21" ht="29.25" customHeight="1" x14ac:dyDescent="0.2">
      <c r="B22" s="13"/>
      <c r="C22" s="42" t="s">
        <v>45</v>
      </c>
      <c r="D22" s="42"/>
      <c r="E22" s="42"/>
      <c r="F22" s="42"/>
      <c r="G22" s="42"/>
      <c r="H22" s="42"/>
      <c r="I22" s="42"/>
      <c r="J22" s="42"/>
      <c r="K22" s="42"/>
      <c r="L22" s="42"/>
      <c r="M22" s="42"/>
      <c r="N22" s="42"/>
      <c r="O22" s="42"/>
      <c r="P22" s="14"/>
      <c r="Q22" s="14"/>
      <c r="R22" s="14"/>
      <c r="S22" s="14"/>
      <c r="T22" s="19"/>
      <c r="U22" s="8"/>
    </row>
    <row r="23" spans="2:21" ht="29.25" customHeight="1" x14ac:dyDescent="0.2">
      <c r="B23" s="13"/>
      <c r="C23" s="42" t="s">
        <v>46</v>
      </c>
      <c r="D23" s="42"/>
      <c r="E23" s="42"/>
      <c r="F23" s="42"/>
      <c r="G23" s="42"/>
      <c r="H23" s="42"/>
      <c r="I23" s="42"/>
      <c r="J23" s="42"/>
      <c r="K23" s="42"/>
      <c r="L23" s="42"/>
      <c r="M23" s="42"/>
      <c r="N23" s="42"/>
      <c r="O23" s="42"/>
      <c r="P23" s="14"/>
      <c r="Q23" s="14"/>
      <c r="R23" s="14"/>
      <c r="S23" s="14"/>
      <c r="T23" s="19"/>
      <c r="U23" s="8"/>
    </row>
    <row r="24" spans="2:21" ht="29.25" customHeight="1" x14ac:dyDescent="0.2">
      <c r="B24" s="13"/>
      <c r="C24" s="42" t="s">
        <v>43</v>
      </c>
      <c r="D24" s="42"/>
      <c r="E24" s="42"/>
      <c r="F24" s="42"/>
      <c r="G24" s="42"/>
      <c r="H24" s="42"/>
      <c r="I24" s="42"/>
      <c r="J24" s="42"/>
      <c r="K24" s="42"/>
      <c r="L24" s="42"/>
      <c r="M24" s="42"/>
      <c r="N24" s="42"/>
      <c r="O24" s="42"/>
      <c r="P24" s="14"/>
      <c r="Q24" s="14"/>
      <c r="R24" s="14"/>
      <c r="S24" s="14"/>
      <c r="T24" s="19"/>
      <c r="U24" s="8"/>
    </row>
    <row r="25" spans="2:21" ht="52.15" customHeight="1" x14ac:dyDescent="0.2">
      <c r="B25" s="13"/>
      <c r="C25" s="42" t="s">
        <v>47</v>
      </c>
      <c r="D25" s="42"/>
      <c r="E25" s="42"/>
      <c r="F25" s="42"/>
      <c r="G25" s="42"/>
      <c r="H25" s="42"/>
      <c r="I25" s="42"/>
      <c r="J25" s="42"/>
      <c r="K25" s="42"/>
      <c r="L25" s="42"/>
      <c r="M25" s="42"/>
      <c r="N25" s="42"/>
      <c r="O25" s="42"/>
      <c r="P25" s="14"/>
      <c r="Q25" s="14"/>
      <c r="R25" s="14"/>
      <c r="S25" s="14"/>
      <c r="T25" s="19"/>
      <c r="U25" s="8"/>
    </row>
    <row r="26" spans="2:21" ht="15.75" customHeight="1" x14ac:dyDescent="0.25">
      <c r="B26" s="13"/>
      <c r="C26" s="37" t="s">
        <v>105</v>
      </c>
      <c r="D26" s="38"/>
      <c r="E26" s="38"/>
      <c r="F26" s="38"/>
      <c r="G26" s="38"/>
      <c r="H26" s="38"/>
      <c r="I26" s="38"/>
      <c r="J26" s="38"/>
      <c r="K26" s="38"/>
      <c r="L26" s="38"/>
      <c r="M26" s="38"/>
      <c r="N26" s="38"/>
      <c r="O26" s="39"/>
      <c r="P26" s="43"/>
      <c r="Q26" s="43"/>
      <c r="R26" s="43"/>
      <c r="S26" s="43"/>
      <c r="T26" s="19"/>
      <c r="U26" s="8"/>
    </row>
    <row r="27" spans="2:21" ht="5.25" customHeight="1" x14ac:dyDescent="0.2">
      <c r="B27" s="13"/>
      <c r="C27" s="27"/>
      <c r="D27" s="27"/>
      <c r="E27" s="27"/>
      <c r="F27" s="27"/>
      <c r="G27" s="27"/>
      <c r="H27" s="27"/>
      <c r="I27" s="27"/>
      <c r="J27" s="28"/>
      <c r="K27" s="29"/>
      <c r="L27" s="29"/>
      <c r="M27" s="29"/>
      <c r="N27" s="29"/>
      <c r="O27" s="29"/>
      <c r="P27" s="29"/>
      <c r="Q27" s="29"/>
      <c r="R27" s="29"/>
      <c r="S27" s="29"/>
      <c r="T27" s="19"/>
      <c r="U27" s="8"/>
    </row>
    <row r="28" spans="2:21" ht="34.5" customHeight="1" x14ac:dyDescent="0.2">
      <c r="B28" s="13"/>
      <c r="C28" s="33" t="s">
        <v>42</v>
      </c>
      <c r="D28" s="33"/>
      <c r="E28" s="33"/>
      <c r="F28" s="33"/>
      <c r="G28" s="33"/>
      <c r="H28" s="33"/>
      <c r="I28" s="33"/>
      <c r="J28" s="33"/>
      <c r="K28" s="33"/>
      <c r="L28" s="33"/>
      <c r="M28" s="33"/>
      <c r="N28" s="33"/>
      <c r="O28" s="33"/>
      <c r="P28" s="29"/>
      <c r="Q28" s="29"/>
      <c r="R28" s="29"/>
      <c r="S28" s="29"/>
      <c r="T28" s="19"/>
      <c r="U28" s="8"/>
    </row>
    <row r="29" spans="2:21" ht="3.75" customHeight="1" x14ac:dyDescent="0.2">
      <c r="B29" s="13"/>
      <c r="C29" s="14"/>
      <c r="D29" s="14"/>
      <c r="E29" s="44"/>
      <c r="F29" s="44"/>
      <c r="G29" s="44"/>
      <c r="H29" s="44"/>
      <c r="I29" s="44"/>
      <c r="J29" s="45"/>
      <c r="K29" s="44"/>
      <c r="L29" s="44"/>
      <c r="M29" s="44"/>
      <c r="N29" s="44"/>
      <c r="O29" s="29"/>
      <c r="P29" s="29"/>
      <c r="Q29" s="29"/>
      <c r="R29" s="29"/>
      <c r="S29" s="29"/>
      <c r="T29" s="19"/>
      <c r="U29" s="8"/>
    </row>
    <row r="30" spans="2:21" ht="3.75" customHeight="1" x14ac:dyDescent="0.2">
      <c r="B30" s="13"/>
      <c r="C30" s="27"/>
      <c r="D30" s="27"/>
      <c r="E30" s="27"/>
      <c r="F30" s="27"/>
      <c r="G30" s="27"/>
      <c r="H30" s="27"/>
      <c r="I30" s="27"/>
      <c r="J30" s="34"/>
      <c r="K30" s="27"/>
      <c r="L30" s="27"/>
      <c r="M30" s="27"/>
      <c r="N30" s="27"/>
      <c r="O30" s="29"/>
      <c r="P30" s="29"/>
      <c r="Q30" s="29"/>
      <c r="R30" s="29"/>
      <c r="S30" s="29"/>
      <c r="T30" s="19"/>
      <c r="U30" s="8"/>
    </row>
    <row r="31" spans="2:21" ht="5.25" customHeight="1" x14ac:dyDescent="0.2">
      <c r="B31" s="13"/>
      <c r="C31" s="46"/>
      <c r="D31" s="46"/>
      <c r="E31" s="46"/>
      <c r="F31" s="46"/>
      <c r="G31" s="46"/>
      <c r="H31" s="46"/>
      <c r="I31" s="46"/>
      <c r="J31" s="47"/>
      <c r="K31" s="46"/>
      <c r="L31" s="46"/>
      <c r="M31" s="46"/>
      <c r="N31" s="14"/>
      <c r="O31" s="14"/>
      <c r="P31" s="14"/>
      <c r="Q31" s="14"/>
      <c r="R31" s="14"/>
      <c r="S31" s="14"/>
      <c r="T31" s="19"/>
      <c r="U31" s="8"/>
    </row>
    <row r="32" spans="2:21" ht="15.75" customHeight="1" x14ac:dyDescent="0.25">
      <c r="B32" s="13"/>
      <c r="C32" s="30" t="s">
        <v>12</v>
      </c>
      <c r="D32" s="31"/>
      <c r="E32" s="31"/>
      <c r="F32" s="31"/>
      <c r="G32" s="31"/>
      <c r="H32" s="31"/>
      <c r="I32" s="31"/>
      <c r="J32" s="31"/>
      <c r="K32" s="31"/>
      <c r="L32" s="31"/>
      <c r="M32" s="31"/>
      <c r="N32" s="31"/>
      <c r="O32" s="32"/>
      <c r="P32" s="20"/>
      <c r="Q32" s="20"/>
      <c r="R32" s="20"/>
      <c r="S32" s="20"/>
      <c r="T32" s="19"/>
      <c r="U32" s="8"/>
    </row>
    <row r="33" spans="2:43" ht="6" customHeight="1" x14ac:dyDescent="0.25">
      <c r="B33" s="13"/>
      <c r="C33" s="14"/>
      <c r="D33" s="14"/>
      <c r="E33" s="48"/>
      <c r="F33" s="48"/>
      <c r="G33" s="48"/>
      <c r="H33" s="48"/>
      <c r="I33" s="48"/>
      <c r="J33" s="49"/>
      <c r="K33" s="48"/>
      <c r="L33" s="48"/>
      <c r="M33" s="48"/>
      <c r="N33" s="48"/>
      <c r="O33" s="48"/>
      <c r="P33" s="48"/>
      <c r="Q33" s="48"/>
      <c r="R33" s="14"/>
      <c r="S33" s="14"/>
      <c r="T33" s="19"/>
      <c r="U33" s="8"/>
    </row>
    <row r="34" spans="2:43" s="50" customFormat="1" ht="33" customHeight="1" x14ac:dyDescent="0.2">
      <c r="B34" s="51"/>
      <c r="C34" s="52" t="s">
        <v>19</v>
      </c>
      <c r="D34" s="52" t="s">
        <v>26</v>
      </c>
      <c r="E34" s="53" t="s">
        <v>27</v>
      </c>
      <c r="F34" s="52" t="s">
        <v>28</v>
      </c>
      <c r="G34" s="52" t="s">
        <v>29</v>
      </c>
      <c r="H34" s="52" t="s">
        <v>30</v>
      </c>
      <c r="I34" s="53" t="s">
        <v>31</v>
      </c>
      <c r="J34" s="52" t="s">
        <v>32</v>
      </c>
      <c r="K34" s="52"/>
      <c r="L34" s="52" t="s">
        <v>33</v>
      </c>
      <c r="M34" s="52" t="s">
        <v>34</v>
      </c>
      <c r="N34" s="52" t="s">
        <v>35</v>
      </c>
      <c r="O34" s="52" t="s">
        <v>36</v>
      </c>
      <c r="P34" s="52" t="s">
        <v>37</v>
      </c>
      <c r="Q34" s="52" t="s">
        <v>18</v>
      </c>
      <c r="R34" s="52"/>
      <c r="S34" s="54"/>
      <c r="T34" s="55"/>
      <c r="U34" s="56"/>
    </row>
    <row r="35" spans="2:43" s="50" customFormat="1" ht="33" customHeight="1" x14ac:dyDescent="0.2">
      <c r="B35" s="51"/>
      <c r="C35" s="52"/>
      <c r="D35" s="52"/>
      <c r="E35" s="53"/>
      <c r="F35" s="52"/>
      <c r="G35" s="52"/>
      <c r="H35" s="52"/>
      <c r="I35" s="53"/>
      <c r="J35" s="57" t="s">
        <v>5</v>
      </c>
      <c r="K35" s="58" t="s">
        <v>6</v>
      </c>
      <c r="L35" s="52"/>
      <c r="M35" s="52"/>
      <c r="N35" s="52"/>
      <c r="O35" s="52"/>
      <c r="P35" s="52"/>
      <c r="Q35" s="58" t="s">
        <v>16</v>
      </c>
      <c r="R35" s="58" t="s">
        <v>15</v>
      </c>
      <c r="S35" s="59" t="s">
        <v>39</v>
      </c>
      <c r="T35" s="60" t="s">
        <v>40</v>
      </c>
      <c r="U35" s="56"/>
    </row>
    <row r="36" spans="2:43" s="61" customFormat="1" ht="90" x14ac:dyDescent="0.25">
      <c r="B36" s="62"/>
      <c r="C36" s="63">
        <v>1</v>
      </c>
      <c r="D36" s="64" t="s">
        <v>48</v>
      </c>
      <c r="E36" s="64" t="s">
        <v>94</v>
      </c>
      <c r="F36" s="65" t="s">
        <v>93</v>
      </c>
      <c r="G36" s="66" t="s">
        <v>95</v>
      </c>
      <c r="H36" s="67" t="s">
        <v>24</v>
      </c>
      <c r="I36" s="66" t="s">
        <v>86</v>
      </c>
      <c r="J36" s="68">
        <v>34</v>
      </c>
      <c r="K36" s="69" t="s">
        <v>90</v>
      </c>
      <c r="L36" s="70">
        <v>43800</v>
      </c>
      <c r="M36" s="70">
        <v>43889</v>
      </c>
      <c r="N36" s="69" t="s">
        <v>80</v>
      </c>
      <c r="O36" s="69" t="s">
        <v>80</v>
      </c>
      <c r="P36" s="69" t="s">
        <v>91</v>
      </c>
      <c r="Q36" s="69"/>
      <c r="R36" s="71"/>
      <c r="S36" s="72">
        <f>IF(H36="Baja",1,IF(H36="Media - baja",2,IF(H36="Media",3,IF(H36="Media - alta",4,5))))</f>
        <v>4</v>
      </c>
      <c r="T36" s="73">
        <f>R36*S36</f>
        <v>0</v>
      </c>
      <c r="U36" s="74"/>
    </row>
    <row r="37" spans="2:43" s="61" customFormat="1" ht="105" x14ac:dyDescent="0.25">
      <c r="B37" s="62"/>
      <c r="C37" s="63"/>
      <c r="D37" s="64"/>
      <c r="E37" s="64"/>
      <c r="F37" s="65"/>
      <c r="G37" s="66" t="s">
        <v>83</v>
      </c>
      <c r="H37" s="67"/>
      <c r="I37" s="66" t="s">
        <v>87</v>
      </c>
      <c r="J37" s="68">
        <v>34</v>
      </c>
      <c r="K37" s="69" t="s">
        <v>90</v>
      </c>
      <c r="L37" s="70">
        <v>43891</v>
      </c>
      <c r="M37" s="70">
        <v>43905</v>
      </c>
      <c r="N37" s="69" t="s">
        <v>80</v>
      </c>
      <c r="O37" s="69" t="s">
        <v>80</v>
      </c>
      <c r="P37" s="69" t="s">
        <v>91</v>
      </c>
      <c r="Q37" s="69"/>
      <c r="R37" s="71"/>
      <c r="S37" s="72"/>
      <c r="T37" s="73"/>
      <c r="U37" s="74"/>
    </row>
    <row r="38" spans="2:43" s="61" customFormat="1" ht="105" x14ac:dyDescent="0.25">
      <c r="B38" s="62"/>
      <c r="C38" s="63"/>
      <c r="D38" s="64"/>
      <c r="E38" s="64"/>
      <c r="F38" s="65"/>
      <c r="G38" s="66" t="s">
        <v>84</v>
      </c>
      <c r="H38" s="67"/>
      <c r="I38" s="66" t="s">
        <v>88</v>
      </c>
      <c r="J38" s="68">
        <v>34</v>
      </c>
      <c r="K38" s="69" t="s">
        <v>81</v>
      </c>
      <c r="L38" s="70">
        <v>43906</v>
      </c>
      <c r="M38" s="70">
        <v>43997</v>
      </c>
      <c r="N38" s="69" t="s">
        <v>92</v>
      </c>
      <c r="O38" s="69" t="s">
        <v>92</v>
      </c>
      <c r="P38" s="69"/>
      <c r="Q38" s="69"/>
      <c r="R38" s="71"/>
      <c r="S38" s="72"/>
      <c r="T38" s="73"/>
      <c r="U38" s="74"/>
    </row>
    <row r="39" spans="2:43" s="61" customFormat="1" ht="105" x14ac:dyDescent="0.25">
      <c r="B39" s="62"/>
      <c r="C39" s="63"/>
      <c r="D39" s="64"/>
      <c r="E39" s="64"/>
      <c r="F39" s="65"/>
      <c r="G39" s="66" t="s">
        <v>85</v>
      </c>
      <c r="H39" s="67"/>
      <c r="I39" s="66" t="s">
        <v>89</v>
      </c>
      <c r="J39" s="68">
        <v>1</v>
      </c>
      <c r="K39" s="69" t="s">
        <v>82</v>
      </c>
      <c r="L39" s="70">
        <v>43998</v>
      </c>
      <c r="M39" s="70">
        <v>44074</v>
      </c>
      <c r="N39" s="69" t="s">
        <v>80</v>
      </c>
      <c r="O39" s="69" t="s">
        <v>80</v>
      </c>
      <c r="P39" s="69" t="s">
        <v>91</v>
      </c>
      <c r="Q39" s="69"/>
      <c r="R39" s="71"/>
      <c r="S39" s="72"/>
      <c r="T39" s="73"/>
      <c r="U39" s="74"/>
    </row>
    <row r="40" spans="2:43" s="61" customFormat="1" ht="135.75" customHeight="1" x14ac:dyDescent="0.25">
      <c r="B40" s="62"/>
      <c r="C40" s="75">
        <v>2</v>
      </c>
      <c r="D40" s="76" t="s">
        <v>51</v>
      </c>
      <c r="E40" s="76" t="s">
        <v>104</v>
      </c>
      <c r="F40" s="76" t="s">
        <v>96</v>
      </c>
      <c r="G40" s="77" t="s">
        <v>102</v>
      </c>
      <c r="H40" s="78" t="s">
        <v>97</v>
      </c>
      <c r="I40" s="77" t="s">
        <v>98</v>
      </c>
      <c r="J40" s="79">
        <v>1</v>
      </c>
      <c r="K40" s="78" t="s">
        <v>103</v>
      </c>
      <c r="L40" s="80">
        <v>43831</v>
      </c>
      <c r="M40" s="80">
        <v>44012</v>
      </c>
      <c r="N40" s="78" t="s">
        <v>54</v>
      </c>
      <c r="O40" s="78" t="s">
        <v>54</v>
      </c>
      <c r="P40" s="78" t="s">
        <v>54</v>
      </c>
      <c r="Q40" s="81"/>
      <c r="R40" s="82"/>
      <c r="S40" s="83"/>
      <c r="T40" s="84"/>
      <c r="U40" s="85"/>
      <c r="V40" s="86"/>
      <c r="W40" s="86"/>
      <c r="X40" s="86"/>
      <c r="Y40" s="86"/>
      <c r="Z40" s="86"/>
      <c r="AA40" s="86"/>
      <c r="AB40" s="86"/>
      <c r="AC40" s="86"/>
      <c r="AD40" s="86"/>
      <c r="AE40" s="86"/>
      <c r="AF40" s="86"/>
      <c r="AG40" s="86"/>
      <c r="AH40" s="86"/>
      <c r="AI40" s="86"/>
      <c r="AJ40" s="86"/>
      <c r="AK40" s="86"/>
      <c r="AL40" s="86"/>
      <c r="AM40" s="86"/>
      <c r="AN40" s="86"/>
      <c r="AO40" s="86"/>
      <c r="AP40" s="86"/>
      <c r="AQ40" s="86"/>
    </row>
    <row r="41" spans="2:43" s="87" customFormat="1" ht="159" customHeight="1" x14ac:dyDescent="0.25">
      <c r="B41" s="88"/>
      <c r="C41" s="89"/>
      <c r="D41" s="90"/>
      <c r="E41" s="90"/>
      <c r="F41" s="90"/>
      <c r="G41" s="81" t="s">
        <v>99</v>
      </c>
      <c r="H41" s="78" t="s">
        <v>97</v>
      </c>
      <c r="I41" s="77" t="s">
        <v>98</v>
      </c>
      <c r="J41" s="79">
        <v>1</v>
      </c>
      <c r="K41" s="78" t="s">
        <v>100</v>
      </c>
      <c r="L41" s="80">
        <v>44013</v>
      </c>
      <c r="M41" s="80">
        <v>44196</v>
      </c>
      <c r="N41" s="78" t="s">
        <v>101</v>
      </c>
      <c r="O41" s="78" t="s">
        <v>101</v>
      </c>
      <c r="P41" s="78" t="s">
        <v>101</v>
      </c>
      <c r="Q41" s="81"/>
      <c r="R41" s="82"/>
      <c r="S41" s="83">
        <f t="shared" ref="S41:S59" si="0">IF(H41="Baja",1,IF(H41="Media - baja",2,IF(H41="Media",3,IF(H41="Media - alta",4,5))))</f>
        <v>5</v>
      </c>
      <c r="T41" s="84">
        <f t="shared" ref="T41:T59" si="1">R41*S41</f>
        <v>0</v>
      </c>
      <c r="U41" s="85"/>
      <c r="V41" s="86"/>
      <c r="W41" s="86"/>
      <c r="X41" s="86"/>
      <c r="Y41" s="86"/>
      <c r="Z41" s="86"/>
      <c r="AA41" s="86"/>
      <c r="AB41" s="86"/>
      <c r="AC41" s="86"/>
      <c r="AD41" s="86"/>
      <c r="AE41" s="86"/>
      <c r="AF41" s="86"/>
      <c r="AG41" s="86"/>
      <c r="AH41" s="86"/>
      <c r="AI41" s="86"/>
      <c r="AJ41" s="86"/>
      <c r="AK41" s="86"/>
      <c r="AL41" s="86"/>
      <c r="AM41" s="86"/>
      <c r="AN41" s="86"/>
      <c r="AO41" s="86"/>
      <c r="AP41" s="86"/>
      <c r="AQ41" s="86"/>
    </row>
    <row r="42" spans="2:43" s="61" customFormat="1" ht="142.5" customHeight="1" x14ac:dyDescent="0.25">
      <c r="B42" s="62"/>
      <c r="C42" s="63">
        <v>3</v>
      </c>
      <c r="D42" s="64" t="s">
        <v>68</v>
      </c>
      <c r="E42" s="91" t="s">
        <v>69</v>
      </c>
      <c r="F42" s="81" t="s">
        <v>52</v>
      </c>
      <c r="G42" s="81" t="s">
        <v>58</v>
      </c>
      <c r="H42" s="81" t="s">
        <v>24</v>
      </c>
      <c r="I42" s="92" t="s">
        <v>53</v>
      </c>
      <c r="J42" s="79">
        <v>1</v>
      </c>
      <c r="K42" s="92" t="s">
        <v>63</v>
      </c>
      <c r="L42" s="93">
        <v>43837</v>
      </c>
      <c r="M42" s="93">
        <v>43888</v>
      </c>
      <c r="N42" s="81" t="s">
        <v>54</v>
      </c>
      <c r="O42" s="81" t="s">
        <v>70</v>
      </c>
      <c r="P42" s="81" t="s">
        <v>72</v>
      </c>
      <c r="Q42" s="81"/>
      <c r="R42" s="82"/>
      <c r="S42" s="72">
        <f t="shared" si="0"/>
        <v>4</v>
      </c>
      <c r="T42" s="73">
        <f t="shared" si="1"/>
        <v>0</v>
      </c>
      <c r="U42" s="74"/>
    </row>
    <row r="43" spans="2:43" s="61" customFormat="1" ht="117.75" customHeight="1" x14ac:dyDescent="0.25">
      <c r="B43" s="62"/>
      <c r="C43" s="94"/>
      <c r="D43" s="95"/>
      <c r="E43" s="91"/>
      <c r="F43" s="81" t="s">
        <v>52</v>
      </c>
      <c r="G43" s="81" t="s">
        <v>59</v>
      </c>
      <c r="H43" s="81" t="s">
        <v>24</v>
      </c>
      <c r="I43" s="92"/>
      <c r="J43" s="79">
        <v>1</v>
      </c>
      <c r="K43" s="92"/>
      <c r="L43" s="93">
        <v>43889</v>
      </c>
      <c r="M43" s="93">
        <v>43920</v>
      </c>
      <c r="N43" s="81" t="s">
        <v>54</v>
      </c>
      <c r="O43" s="81" t="s">
        <v>71</v>
      </c>
      <c r="P43" s="81" t="s">
        <v>56</v>
      </c>
      <c r="Q43" s="81"/>
      <c r="R43" s="82"/>
      <c r="S43" s="72"/>
      <c r="T43" s="73"/>
      <c r="U43" s="74"/>
    </row>
    <row r="44" spans="2:43" s="61" customFormat="1" ht="207.75" customHeight="1" x14ac:dyDescent="0.25">
      <c r="B44" s="62"/>
      <c r="C44" s="94"/>
      <c r="D44" s="95"/>
      <c r="E44" s="91" t="s">
        <v>60</v>
      </c>
      <c r="F44" s="81" t="s">
        <v>52</v>
      </c>
      <c r="G44" s="81" t="s">
        <v>61</v>
      </c>
      <c r="H44" s="81" t="s">
        <v>24</v>
      </c>
      <c r="I44" s="81" t="s">
        <v>53</v>
      </c>
      <c r="J44" s="79">
        <v>1</v>
      </c>
      <c r="K44" s="92" t="s">
        <v>57</v>
      </c>
      <c r="L44" s="93">
        <v>43921</v>
      </c>
      <c r="M44" s="93">
        <v>43951</v>
      </c>
      <c r="N44" s="81" t="s">
        <v>54</v>
      </c>
      <c r="O44" s="81" t="s">
        <v>55</v>
      </c>
      <c r="P44" s="81" t="s">
        <v>73</v>
      </c>
      <c r="Q44" s="81"/>
      <c r="R44" s="82"/>
      <c r="S44" s="72"/>
      <c r="T44" s="73"/>
      <c r="U44" s="74"/>
    </row>
    <row r="45" spans="2:43" s="61" customFormat="1" ht="210.75" customHeight="1" x14ac:dyDescent="0.25">
      <c r="B45" s="62"/>
      <c r="C45" s="94"/>
      <c r="D45" s="95"/>
      <c r="E45" s="91"/>
      <c r="F45" s="81" t="s">
        <v>52</v>
      </c>
      <c r="G45" s="81" t="s">
        <v>62</v>
      </c>
      <c r="H45" s="81" t="s">
        <v>24</v>
      </c>
      <c r="I45" s="81" t="s">
        <v>53</v>
      </c>
      <c r="J45" s="79">
        <v>1</v>
      </c>
      <c r="K45" s="92"/>
      <c r="L45" s="93">
        <v>43955</v>
      </c>
      <c r="M45" s="93">
        <v>43981</v>
      </c>
      <c r="N45" s="81" t="s">
        <v>54</v>
      </c>
      <c r="O45" s="81" t="s">
        <v>64</v>
      </c>
      <c r="P45" s="81" t="s">
        <v>74</v>
      </c>
      <c r="Q45" s="81"/>
      <c r="R45" s="82"/>
      <c r="S45" s="72"/>
      <c r="T45" s="73"/>
      <c r="U45" s="74"/>
    </row>
    <row r="46" spans="2:43" s="61" customFormat="1" ht="69.75" customHeight="1" x14ac:dyDescent="0.25">
      <c r="B46" s="62"/>
      <c r="C46" s="94"/>
      <c r="D46" s="95"/>
      <c r="E46" s="91" t="s">
        <v>75</v>
      </c>
      <c r="F46" s="81" t="s">
        <v>52</v>
      </c>
      <c r="G46" s="81" t="s">
        <v>65</v>
      </c>
      <c r="H46" s="81" t="s">
        <v>24</v>
      </c>
      <c r="I46" s="92" t="s">
        <v>66</v>
      </c>
      <c r="J46" s="79">
        <v>1</v>
      </c>
      <c r="K46" s="92" t="s">
        <v>67</v>
      </c>
      <c r="L46" s="93">
        <v>43983</v>
      </c>
      <c r="M46" s="93">
        <v>44165</v>
      </c>
      <c r="N46" s="81" t="s">
        <v>54</v>
      </c>
      <c r="O46" s="81" t="s">
        <v>77</v>
      </c>
      <c r="P46" s="81" t="s">
        <v>78</v>
      </c>
      <c r="Q46" s="81"/>
      <c r="R46" s="82"/>
      <c r="S46" s="72"/>
      <c r="T46" s="73"/>
      <c r="U46" s="74"/>
    </row>
    <row r="47" spans="2:43" s="61" customFormat="1" ht="113.25" customHeight="1" x14ac:dyDescent="0.25">
      <c r="B47" s="62"/>
      <c r="C47" s="94"/>
      <c r="D47" s="95"/>
      <c r="E47" s="91"/>
      <c r="F47" s="81" t="s">
        <v>52</v>
      </c>
      <c r="G47" s="81" t="s">
        <v>76</v>
      </c>
      <c r="H47" s="81" t="s">
        <v>24</v>
      </c>
      <c r="I47" s="92"/>
      <c r="J47" s="79">
        <v>1</v>
      </c>
      <c r="K47" s="92"/>
      <c r="L47" s="93">
        <v>44166</v>
      </c>
      <c r="M47" s="93">
        <v>44195</v>
      </c>
      <c r="N47" s="81" t="s">
        <v>54</v>
      </c>
      <c r="O47" s="81" t="s">
        <v>70</v>
      </c>
      <c r="P47" s="81" t="s">
        <v>79</v>
      </c>
      <c r="Q47" s="81"/>
      <c r="R47" s="82"/>
      <c r="S47" s="72"/>
      <c r="T47" s="73"/>
      <c r="U47" s="74"/>
    </row>
    <row r="48" spans="2:43" s="61" customFormat="1" ht="110.25" customHeight="1" x14ac:dyDescent="0.25">
      <c r="B48" s="62"/>
      <c r="C48" s="63">
        <v>5</v>
      </c>
      <c r="D48" s="64" t="s">
        <v>49</v>
      </c>
      <c r="E48" s="64" t="s">
        <v>94</v>
      </c>
      <c r="F48" s="65" t="s">
        <v>93</v>
      </c>
      <c r="G48" s="66" t="s">
        <v>95</v>
      </c>
      <c r="H48" s="67" t="s">
        <v>24</v>
      </c>
      <c r="I48" s="66" t="s">
        <v>86</v>
      </c>
      <c r="J48" s="68">
        <v>34</v>
      </c>
      <c r="K48" s="69" t="s">
        <v>90</v>
      </c>
      <c r="L48" s="70">
        <v>43800</v>
      </c>
      <c r="M48" s="70">
        <v>43889</v>
      </c>
      <c r="N48" s="69" t="s">
        <v>80</v>
      </c>
      <c r="O48" s="69" t="s">
        <v>80</v>
      </c>
      <c r="P48" s="69" t="s">
        <v>91</v>
      </c>
      <c r="Q48" s="69"/>
      <c r="R48" s="71"/>
      <c r="S48" s="72">
        <f t="shared" si="0"/>
        <v>4</v>
      </c>
      <c r="T48" s="73">
        <f t="shared" si="1"/>
        <v>0</v>
      </c>
      <c r="U48" s="74"/>
    </row>
    <row r="49" spans="1:21" s="61" customFormat="1" ht="105" x14ac:dyDescent="0.25">
      <c r="B49" s="62"/>
      <c r="C49" s="63"/>
      <c r="D49" s="64"/>
      <c r="E49" s="64"/>
      <c r="F49" s="65"/>
      <c r="G49" s="66" t="s">
        <v>83</v>
      </c>
      <c r="H49" s="67"/>
      <c r="I49" s="66" t="s">
        <v>87</v>
      </c>
      <c r="J49" s="68">
        <v>34</v>
      </c>
      <c r="K49" s="69" t="s">
        <v>90</v>
      </c>
      <c r="L49" s="70">
        <v>43891</v>
      </c>
      <c r="M49" s="70">
        <v>43905</v>
      </c>
      <c r="N49" s="69" t="s">
        <v>80</v>
      </c>
      <c r="O49" s="69" t="s">
        <v>80</v>
      </c>
      <c r="P49" s="69" t="s">
        <v>91</v>
      </c>
      <c r="Q49" s="69"/>
      <c r="R49" s="71"/>
      <c r="S49" s="72"/>
      <c r="T49" s="73"/>
      <c r="U49" s="74"/>
    </row>
    <row r="50" spans="1:21" s="61" customFormat="1" ht="105" x14ac:dyDescent="0.25">
      <c r="B50" s="62"/>
      <c r="C50" s="63"/>
      <c r="D50" s="64"/>
      <c r="E50" s="64"/>
      <c r="F50" s="65"/>
      <c r="G50" s="66" t="s">
        <v>84</v>
      </c>
      <c r="H50" s="67"/>
      <c r="I50" s="66" t="s">
        <v>88</v>
      </c>
      <c r="J50" s="68">
        <v>34</v>
      </c>
      <c r="K50" s="69" t="s">
        <v>81</v>
      </c>
      <c r="L50" s="70">
        <v>43906</v>
      </c>
      <c r="M50" s="70">
        <v>43997</v>
      </c>
      <c r="N50" s="69" t="s">
        <v>92</v>
      </c>
      <c r="O50" s="69" t="s">
        <v>92</v>
      </c>
      <c r="P50" s="69"/>
      <c r="Q50" s="69"/>
      <c r="R50" s="71"/>
      <c r="S50" s="72"/>
      <c r="T50" s="73"/>
      <c r="U50" s="74"/>
    </row>
    <row r="51" spans="1:21" s="61" customFormat="1" ht="105" x14ac:dyDescent="0.25">
      <c r="B51" s="62"/>
      <c r="C51" s="63"/>
      <c r="D51" s="64"/>
      <c r="E51" s="64"/>
      <c r="F51" s="65"/>
      <c r="G51" s="66" t="s">
        <v>85</v>
      </c>
      <c r="H51" s="67"/>
      <c r="I51" s="66" t="s">
        <v>89</v>
      </c>
      <c r="J51" s="68">
        <v>1</v>
      </c>
      <c r="K51" s="69" t="s">
        <v>82</v>
      </c>
      <c r="L51" s="70">
        <v>43998</v>
      </c>
      <c r="M51" s="70">
        <v>44074</v>
      </c>
      <c r="N51" s="69" t="s">
        <v>80</v>
      </c>
      <c r="O51" s="69" t="s">
        <v>80</v>
      </c>
      <c r="P51" s="69" t="s">
        <v>91</v>
      </c>
      <c r="Q51" s="69"/>
      <c r="R51" s="71"/>
      <c r="S51" s="72"/>
      <c r="T51" s="73"/>
      <c r="U51" s="74"/>
    </row>
    <row r="52" spans="1:21" s="61" customFormat="1" ht="63" customHeight="1" x14ac:dyDescent="0.25">
      <c r="B52" s="62"/>
      <c r="C52" s="96">
        <v>6</v>
      </c>
      <c r="D52" s="64" t="s">
        <v>44</v>
      </c>
      <c r="E52" s="64" t="s">
        <v>94</v>
      </c>
      <c r="F52" s="65" t="s">
        <v>93</v>
      </c>
      <c r="G52" s="66" t="s">
        <v>95</v>
      </c>
      <c r="H52" s="67" t="s">
        <v>24</v>
      </c>
      <c r="I52" s="66" t="s">
        <v>86</v>
      </c>
      <c r="J52" s="68">
        <v>34</v>
      </c>
      <c r="K52" s="69" t="s">
        <v>90</v>
      </c>
      <c r="L52" s="70">
        <v>43800</v>
      </c>
      <c r="M52" s="70">
        <v>43889</v>
      </c>
      <c r="N52" s="69" t="s">
        <v>80</v>
      </c>
      <c r="O52" s="69" t="s">
        <v>80</v>
      </c>
      <c r="P52" s="69" t="s">
        <v>91</v>
      </c>
      <c r="Q52" s="69"/>
      <c r="R52" s="71"/>
      <c r="S52" s="72">
        <f t="shared" si="0"/>
        <v>4</v>
      </c>
      <c r="T52" s="73">
        <f t="shared" si="1"/>
        <v>0</v>
      </c>
      <c r="U52" s="74"/>
    </row>
    <row r="53" spans="1:21" s="61" customFormat="1" ht="105" x14ac:dyDescent="0.25">
      <c r="B53" s="62"/>
      <c r="C53" s="96"/>
      <c r="D53" s="64"/>
      <c r="E53" s="64"/>
      <c r="F53" s="65"/>
      <c r="G53" s="66" t="s">
        <v>83</v>
      </c>
      <c r="H53" s="67"/>
      <c r="I53" s="66" t="s">
        <v>87</v>
      </c>
      <c r="J53" s="68">
        <v>34</v>
      </c>
      <c r="K53" s="69" t="s">
        <v>90</v>
      </c>
      <c r="L53" s="70">
        <v>43891</v>
      </c>
      <c r="M53" s="70">
        <v>43905</v>
      </c>
      <c r="N53" s="69" t="s">
        <v>80</v>
      </c>
      <c r="O53" s="69" t="s">
        <v>80</v>
      </c>
      <c r="P53" s="69" t="s">
        <v>91</v>
      </c>
      <c r="Q53" s="69"/>
      <c r="R53" s="71"/>
      <c r="S53" s="72"/>
      <c r="T53" s="73"/>
      <c r="U53" s="74"/>
    </row>
    <row r="54" spans="1:21" s="61" customFormat="1" ht="105" x14ac:dyDescent="0.25">
      <c r="B54" s="62"/>
      <c r="C54" s="96"/>
      <c r="D54" s="64"/>
      <c r="E54" s="64"/>
      <c r="F54" s="65"/>
      <c r="G54" s="66" t="s">
        <v>84</v>
      </c>
      <c r="H54" s="67"/>
      <c r="I54" s="66" t="s">
        <v>88</v>
      </c>
      <c r="J54" s="68">
        <v>34</v>
      </c>
      <c r="K54" s="69" t="s">
        <v>81</v>
      </c>
      <c r="L54" s="70">
        <v>43906</v>
      </c>
      <c r="M54" s="70">
        <v>43997</v>
      </c>
      <c r="N54" s="69" t="s">
        <v>92</v>
      </c>
      <c r="O54" s="69" t="s">
        <v>92</v>
      </c>
      <c r="P54" s="69"/>
      <c r="Q54" s="69"/>
      <c r="R54" s="71"/>
      <c r="S54" s="72"/>
      <c r="T54" s="73"/>
      <c r="U54" s="74"/>
    </row>
    <row r="55" spans="1:21" s="61" customFormat="1" ht="105" x14ac:dyDescent="0.25">
      <c r="B55" s="62"/>
      <c r="C55" s="96"/>
      <c r="D55" s="64"/>
      <c r="E55" s="64"/>
      <c r="F55" s="65"/>
      <c r="G55" s="66" t="s">
        <v>85</v>
      </c>
      <c r="H55" s="67"/>
      <c r="I55" s="66" t="s">
        <v>89</v>
      </c>
      <c r="J55" s="68">
        <v>1</v>
      </c>
      <c r="K55" s="69" t="s">
        <v>82</v>
      </c>
      <c r="L55" s="70">
        <v>43998</v>
      </c>
      <c r="M55" s="70">
        <v>44074</v>
      </c>
      <c r="N55" s="69" t="s">
        <v>80</v>
      </c>
      <c r="O55" s="69" t="s">
        <v>80</v>
      </c>
      <c r="P55" s="69" t="s">
        <v>91</v>
      </c>
      <c r="Q55" s="69"/>
      <c r="R55" s="71"/>
      <c r="S55" s="72"/>
      <c r="T55" s="73"/>
      <c r="U55" s="74"/>
    </row>
    <row r="56" spans="1:21" s="61" customFormat="1" ht="126" customHeight="1" x14ac:dyDescent="0.25">
      <c r="B56" s="62"/>
      <c r="C56" s="63">
        <v>9</v>
      </c>
      <c r="D56" s="64" t="s">
        <v>50</v>
      </c>
      <c r="E56" s="64" t="s">
        <v>94</v>
      </c>
      <c r="F56" s="65" t="s">
        <v>93</v>
      </c>
      <c r="G56" s="66" t="s">
        <v>95</v>
      </c>
      <c r="H56" s="67" t="s">
        <v>24</v>
      </c>
      <c r="I56" s="66" t="s">
        <v>86</v>
      </c>
      <c r="J56" s="68">
        <v>34</v>
      </c>
      <c r="K56" s="69" t="s">
        <v>90</v>
      </c>
      <c r="L56" s="70">
        <v>43800</v>
      </c>
      <c r="M56" s="70">
        <v>43889</v>
      </c>
      <c r="N56" s="69" t="s">
        <v>80</v>
      </c>
      <c r="O56" s="69" t="s">
        <v>80</v>
      </c>
      <c r="P56" s="69" t="s">
        <v>91</v>
      </c>
      <c r="Q56" s="69" t="s">
        <v>91</v>
      </c>
      <c r="R56" s="71"/>
      <c r="S56" s="72">
        <f t="shared" si="0"/>
        <v>4</v>
      </c>
      <c r="T56" s="73">
        <f t="shared" si="1"/>
        <v>0</v>
      </c>
      <c r="U56" s="74"/>
    </row>
    <row r="57" spans="1:21" s="61" customFormat="1" ht="173.25" customHeight="1" x14ac:dyDescent="0.25">
      <c r="B57" s="62"/>
      <c r="C57" s="63"/>
      <c r="D57" s="64"/>
      <c r="E57" s="64"/>
      <c r="F57" s="65"/>
      <c r="G57" s="66" t="s">
        <v>83</v>
      </c>
      <c r="H57" s="67"/>
      <c r="I57" s="66" t="s">
        <v>87</v>
      </c>
      <c r="J57" s="68">
        <v>34</v>
      </c>
      <c r="K57" s="69" t="s">
        <v>90</v>
      </c>
      <c r="L57" s="70">
        <v>43891</v>
      </c>
      <c r="M57" s="70">
        <v>43905</v>
      </c>
      <c r="N57" s="69" t="s">
        <v>80</v>
      </c>
      <c r="O57" s="69" t="s">
        <v>80</v>
      </c>
      <c r="P57" s="69" t="s">
        <v>91</v>
      </c>
      <c r="Q57" s="69" t="s">
        <v>91</v>
      </c>
      <c r="R57" s="97"/>
      <c r="S57" s="72">
        <f t="shared" si="0"/>
        <v>5</v>
      </c>
      <c r="T57" s="73">
        <f t="shared" si="1"/>
        <v>0</v>
      </c>
      <c r="U57" s="74"/>
    </row>
    <row r="58" spans="1:21" s="61" customFormat="1" ht="105" x14ac:dyDescent="0.25">
      <c r="B58" s="62"/>
      <c r="C58" s="63"/>
      <c r="D58" s="64"/>
      <c r="E58" s="64"/>
      <c r="F58" s="65"/>
      <c r="G58" s="66" t="s">
        <v>84</v>
      </c>
      <c r="H58" s="67"/>
      <c r="I58" s="66" t="s">
        <v>88</v>
      </c>
      <c r="J58" s="68">
        <v>34</v>
      </c>
      <c r="K58" s="69" t="s">
        <v>81</v>
      </c>
      <c r="L58" s="70">
        <v>43906</v>
      </c>
      <c r="M58" s="70">
        <v>43997</v>
      </c>
      <c r="N58" s="69" t="s">
        <v>92</v>
      </c>
      <c r="O58" s="69" t="s">
        <v>92</v>
      </c>
      <c r="P58" s="69"/>
      <c r="Q58" s="69"/>
      <c r="R58" s="97"/>
      <c r="S58" s="72">
        <f t="shared" si="0"/>
        <v>5</v>
      </c>
      <c r="T58" s="73">
        <f t="shared" si="1"/>
        <v>0</v>
      </c>
      <c r="U58" s="74"/>
    </row>
    <row r="59" spans="1:21" s="61" customFormat="1" ht="157.5" customHeight="1" x14ac:dyDescent="0.25">
      <c r="B59" s="62"/>
      <c r="C59" s="63"/>
      <c r="D59" s="64"/>
      <c r="E59" s="64"/>
      <c r="F59" s="65"/>
      <c r="G59" s="66" t="s">
        <v>85</v>
      </c>
      <c r="H59" s="67"/>
      <c r="I59" s="66" t="s">
        <v>89</v>
      </c>
      <c r="J59" s="68">
        <v>1</v>
      </c>
      <c r="K59" s="69" t="s">
        <v>82</v>
      </c>
      <c r="L59" s="70">
        <v>43998</v>
      </c>
      <c r="M59" s="70">
        <v>44074</v>
      </c>
      <c r="N59" s="69" t="s">
        <v>80</v>
      </c>
      <c r="O59" s="69" t="s">
        <v>80</v>
      </c>
      <c r="P59" s="69" t="s">
        <v>91</v>
      </c>
      <c r="Q59" s="69" t="s">
        <v>91</v>
      </c>
      <c r="R59" s="97"/>
      <c r="S59" s="72">
        <f t="shared" si="0"/>
        <v>5</v>
      </c>
      <c r="T59" s="73">
        <f t="shared" si="1"/>
        <v>0</v>
      </c>
      <c r="U59" s="74"/>
    </row>
    <row r="60" spans="1:21" s="61" customFormat="1" ht="31.5" customHeight="1" x14ac:dyDescent="0.25">
      <c r="B60" s="62"/>
      <c r="C60" s="98"/>
      <c r="D60" s="98"/>
      <c r="E60" s="99"/>
      <c r="F60" s="99"/>
      <c r="G60" s="99"/>
      <c r="H60" s="100"/>
      <c r="I60" s="99"/>
      <c r="J60" s="101"/>
      <c r="K60" s="99"/>
      <c r="L60" s="102"/>
      <c r="M60" s="102"/>
      <c r="N60" s="99"/>
      <c r="O60" s="99"/>
      <c r="P60" s="99"/>
      <c r="Q60" s="99"/>
      <c r="R60" s="103"/>
      <c r="S60" s="103"/>
      <c r="T60" s="103"/>
      <c r="U60" s="74"/>
    </row>
    <row r="61" spans="1:21" ht="21.75" customHeight="1" x14ac:dyDescent="0.25">
      <c r="B61" s="13"/>
      <c r="C61" s="48"/>
      <c r="D61" s="48"/>
      <c r="E61" s="48"/>
      <c r="F61" s="48"/>
      <c r="G61" s="48"/>
      <c r="H61" s="48"/>
      <c r="I61" s="48"/>
      <c r="J61" s="49"/>
      <c r="K61" s="48"/>
      <c r="L61" s="48"/>
      <c r="M61" s="48"/>
      <c r="N61" s="48"/>
      <c r="O61" s="48"/>
      <c r="P61" s="48"/>
      <c r="Q61" s="48"/>
      <c r="R61" s="48"/>
      <c r="S61" s="48"/>
      <c r="T61" s="19"/>
      <c r="U61" s="8"/>
    </row>
    <row r="62" spans="1:21" ht="21.75" customHeight="1" x14ac:dyDescent="0.2">
      <c r="A62" s="104"/>
      <c r="B62" s="105" t="s">
        <v>7</v>
      </c>
      <c r="C62" s="106"/>
      <c r="D62" s="106"/>
      <c r="E62" s="106"/>
      <c r="F62" s="106"/>
      <c r="G62" s="106"/>
      <c r="H62" s="106"/>
      <c r="I62" s="106"/>
      <c r="J62" s="106"/>
      <c r="K62" s="106"/>
      <c r="L62" s="106"/>
      <c r="M62" s="106"/>
      <c r="N62" s="106"/>
      <c r="O62" s="106"/>
      <c r="P62" s="106"/>
      <c r="Q62" s="106"/>
      <c r="R62" s="106"/>
      <c r="S62" s="106"/>
      <c r="T62" s="106"/>
      <c r="U62" s="107"/>
    </row>
    <row r="63" spans="1:21" ht="21.75" customHeight="1" x14ac:dyDescent="0.2">
      <c r="A63" s="108"/>
      <c r="B63" s="109" t="s">
        <v>8</v>
      </c>
      <c r="C63" s="110"/>
      <c r="D63" s="110"/>
      <c r="E63" s="110"/>
      <c r="F63" s="110"/>
      <c r="G63" s="110"/>
      <c r="H63" s="110"/>
      <c r="I63" s="110"/>
      <c r="J63" s="110"/>
      <c r="K63" s="110"/>
      <c r="L63" s="110"/>
      <c r="M63" s="110"/>
      <c r="N63" s="110"/>
      <c r="O63" s="110"/>
      <c r="P63" s="110"/>
      <c r="Q63" s="110"/>
      <c r="R63" s="110"/>
      <c r="S63" s="110"/>
      <c r="T63" s="110"/>
      <c r="U63" s="111"/>
    </row>
    <row r="64" spans="1:21" ht="21.75" customHeight="1" x14ac:dyDescent="0.2">
      <c r="B64" s="112" t="s">
        <v>9</v>
      </c>
      <c r="C64" s="113"/>
      <c r="D64" s="114"/>
      <c r="E64" s="115" t="s">
        <v>20</v>
      </c>
      <c r="F64" s="115"/>
      <c r="G64" s="115"/>
      <c r="H64" s="115" t="s">
        <v>38</v>
      </c>
      <c r="I64" s="115"/>
      <c r="J64" s="116">
        <v>3</v>
      </c>
      <c r="K64" s="117"/>
      <c r="L64" s="117"/>
      <c r="M64" s="118" t="s">
        <v>10</v>
      </c>
      <c r="N64" s="118"/>
      <c r="O64" s="118"/>
      <c r="P64" s="119">
        <v>43343</v>
      </c>
      <c r="Q64" s="120"/>
      <c r="R64" s="120"/>
      <c r="S64" s="120"/>
      <c r="T64" s="120"/>
      <c r="U64" s="121"/>
    </row>
    <row r="65" spans="2:21" ht="80.25" customHeight="1" x14ac:dyDescent="0.2">
      <c r="B65" s="122"/>
      <c r="C65" s="123"/>
      <c r="D65" s="123"/>
      <c r="E65" s="123"/>
      <c r="F65" s="123"/>
      <c r="G65" s="123"/>
      <c r="H65" s="123"/>
      <c r="I65" s="123"/>
      <c r="J65" s="124"/>
      <c r="K65" s="124"/>
      <c r="L65" s="124"/>
      <c r="M65" s="123"/>
      <c r="N65" s="123"/>
      <c r="O65" s="123"/>
      <c r="P65" s="124"/>
      <c r="Q65" s="124"/>
      <c r="R65" s="124"/>
      <c r="S65" s="124"/>
      <c r="T65" s="124"/>
      <c r="U65" s="125"/>
    </row>
    <row r="100" spans="21:21" ht="15.75" customHeight="1" x14ac:dyDescent="0.2">
      <c r="U100" s="44"/>
    </row>
    <row r="101" spans="21:21" x14ac:dyDescent="0.2">
      <c r="U101" s="44"/>
    </row>
    <row r="102" spans="21:21" ht="15.75" customHeight="1" x14ac:dyDescent="0.2">
      <c r="U102" s="44"/>
    </row>
    <row r="103" spans="21:21" x14ac:dyDescent="0.2">
      <c r="U103" s="27"/>
    </row>
    <row r="104" spans="21:21" ht="15.75" customHeight="1" x14ac:dyDescent="0.2">
      <c r="U104" s="44"/>
    </row>
  </sheetData>
  <mergeCells count="75">
    <mergeCell ref="H56:H59"/>
    <mergeCell ref="C52:C55"/>
    <mergeCell ref="D52:D55"/>
    <mergeCell ref="E56:E59"/>
    <mergeCell ref="B65:T65"/>
    <mergeCell ref="E52:E55"/>
    <mergeCell ref="F52:F55"/>
    <mergeCell ref="F56:F59"/>
    <mergeCell ref="C56:C59"/>
    <mergeCell ref="D56:D59"/>
    <mergeCell ref="C36:C39"/>
    <mergeCell ref="D36:D39"/>
    <mergeCell ref="C48:C51"/>
    <mergeCell ref="D48:D51"/>
    <mergeCell ref="E48:E51"/>
    <mergeCell ref="C40:C41"/>
    <mergeCell ref="D40:D41"/>
    <mergeCell ref="F48:F51"/>
    <mergeCell ref="H48:H51"/>
    <mergeCell ref="E36:E39"/>
    <mergeCell ref="F36:F39"/>
    <mergeCell ref="H36:H39"/>
    <mergeCell ref="E40:E41"/>
    <mergeCell ref="F40:F41"/>
    <mergeCell ref="Q34:R34"/>
    <mergeCell ref="P64:U64"/>
    <mergeCell ref="B63:U63"/>
    <mergeCell ref="B62:U62"/>
    <mergeCell ref="P34:P35"/>
    <mergeCell ref="E42:E43"/>
    <mergeCell ref="I42:I43"/>
    <mergeCell ref="E44:E45"/>
    <mergeCell ref="K42:K43"/>
    <mergeCell ref="K44:K45"/>
    <mergeCell ref="C42:C47"/>
    <mergeCell ref="D42:D47"/>
    <mergeCell ref="I46:I47"/>
    <mergeCell ref="K46:K47"/>
    <mergeCell ref="E46:E47"/>
    <mergeCell ref="H52:H55"/>
    <mergeCell ref="K9:N9"/>
    <mergeCell ref="K10:N10"/>
    <mergeCell ref="K11:N11"/>
    <mergeCell ref="C16:O16"/>
    <mergeCell ref="C26:O26"/>
    <mergeCell ref="C23:O23"/>
    <mergeCell ref="C24:O24"/>
    <mergeCell ref="C25:O25"/>
    <mergeCell ref="C28:O28"/>
    <mergeCell ref="C32:O32"/>
    <mergeCell ref="I34:I35"/>
    <mergeCell ref="J34:K34"/>
    <mergeCell ref="L34:L35"/>
    <mergeCell ref="M34:M35"/>
    <mergeCell ref="O34:O35"/>
    <mergeCell ref="N34:N35"/>
    <mergeCell ref="C34:C35"/>
    <mergeCell ref="E34:E35"/>
    <mergeCell ref="F34:F35"/>
    <mergeCell ref="C2:E6"/>
    <mergeCell ref="P2:R6"/>
    <mergeCell ref="F2:O6"/>
    <mergeCell ref="B64:D64"/>
    <mergeCell ref="E64:G64"/>
    <mergeCell ref="H64:I64"/>
    <mergeCell ref="J64:L64"/>
    <mergeCell ref="M64:O64"/>
    <mergeCell ref="K12:N12"/>
    <mergeCell ref="K13:N13"/>
    <mergeCell ref="H34:H35"/>
    <mergeCell ref="D34:D35"/>
    <mergeCell ref="G34:G35"/>
    <mergeCell ref="C18:O18"/>
    <mergeCell ref="C22:O22"/>
    <mergeCell ref="C20:O20"/>
  </mergeCells>
  <dataValidations count="1">
    <dataValidation type="list" allowBlank="1" showInputMessage="1" showErrorMessage="1" sqref="H36 H60 H52 H56 H42:H48">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2DF1FA3E-4533-4902-A61C-EE34CE51E7E2}"/>
</file>

<file path=customXml/itemProps2.xml><?xml version="1.0" encoding="utf-8"?>
<ds:datastoreItem xmlns:ds="http://schemas.openxmlformats.org/officeDocument/2006/customXml" ds:itemID="{BDCB0DCD-D821-490A-B3A9-3BC0828EE1CB}"/>
</file>

<file path=customXml/itemProps3.xml><?xml version="1.0" encoding="utf-8"?>
<ds:datastoreItem xmlns:ds="http://schemas.openxmlformats.org/officeDocument/2006/customXml" ds:itemID="{99DDC5DA-DBC7-4ED8-8315-589BA8218C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PPFC - 1707022415</dc:title>
  <dc:creator>Ana Libia Garzon Bohorquez</dc:creator>
  <cp:lastModifiedBy>Maria Del Pilar Ramirez Ortiz</cp:lastModifiedBy>
  <cp:lastPrinted>2015-10-07T23:19:01Z</cp:lastPrinted>
  <dcterms:created xsi:type="dcterms:W3CDTF">2015-06-22T21:28:44Z</dcterms:created>
  <dcterms:modified xsi:type="dcterms:W3CDTF">2020-02-05T16:23:20Z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