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mramirezo\Desktop\lucero y omar\"/>
    </mc:Choice>
  </mc:AlternateContent>
  <bookViews>
    <workbookView xWindow="0" yWindow="0" windowWidth="28800" windowHeight="11610"/>
  </bookViews>
  <sheets>
    <sheet name="RG1" sheetId="10" r:id="rId1"/>
  </sheets>
  <definedNames>
    <definedName name="_xlnm.Print_Area" localSheetId="0">'RG1'!$A$1:$T$61</definedName>
    <definedName name="_xlnm.Print_Titles" localSheetId="0">'RG1'!$35:$36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4" i="10" l="1"/>
  <c r="T54" i="10" s="1"/>
  <c r="S53" i="10"/>
  <c r="T53" i="10" s="1"/>
  <c r="S41" i="10" l="1"/>
  <c r="T41" i="10" s="1"/>
  <c r="S43" i="10"/>
  <c r="T43" i="10" s="1"/>
  <c r="S44" i="10"/>
  <c r="T44" i="10" s="1"/>
  <c r="S45" i="10"/>
  <c r="T45" i="10" s="1"/>
  <c r="S47" i="10"/>
  <c r="T47" i="10" s="1"/>
  <c r="S48" i="10"/>
  <c r="T48" i="10" s="1"/>
  <c r="S55" i="10"/>
  <c r="T55" i="10" s="1"/>
  <c r="S56" i="10"/>
  <c r="T56" i="10" s="1"/>
  <c r="S38" i="10"/>
  <c r="T38" i="10" s="1"/>
  <c r="S39" i="10"/>
  <c r="T39" i="10" s="1"/>
  <c r="S40" i="10"/>
  <c r="T40" i="10" s="1"/>
  <c r="S37" i="10"/>
  <c r="T37" i="10" s="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5"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5"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5"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5"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5"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5"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5"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5"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5"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5"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5"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5"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5"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6"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6"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6"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6"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6"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<sst xmlns="http://schemas.openxmlformats.org/spreadsheetml/2006/main" count="244" uniqueCount="159">
  <si>
    <t xml:space="preserve">Plan de Prevención de Fraude y Corrupción - PPFC </t>
  </si>
  <si>
    <t>Sistema Integrado de Gestión - SIG</t>
  </si>
  <si>
    <t>Entidad</t>
  </si>
  <si>
    <t>Inspección No.</t>
  </si>
  <si>
    <t>Fecha de elaboración</t>
  </si>
  <si>
    <t>Cantidad</t>
  </si>
  <si>
    <t>Producto</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</si>
  <si>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</si>
  <si>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</si>
  <si>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</si>
  <si>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</si>
  <si>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</si>
  <si>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</si>
  <si>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</si>
  <si>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Indicar la fecha de elaboración del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</si>
  <si>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</si>
  <si>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</si>
  <si>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</si>
  <si>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</si>
  <si>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</si>
  <si>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Fecha de formalización</t>
  </si>
  <si>
    <t>5.  Avance PPFC</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</si>
  <si>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</si>
  <si>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</si>
  <si>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</si>
  <si>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</si>
  <si>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</si>
  <si>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</si>
  <si>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</si>
  <si>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</si>
  <si>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</si>
  <si>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</si>
  <si>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</si>
  <si>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</si>
  <si>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</si>
  <si>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</si>
  <si>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</si>
  <si>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</si>
  <si>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</si>
  <si>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</si>
  <si>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</si>
  <si>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</si>
  <si>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Importancia</t>
  </si>
  <si>
    <t>Ponderación</t>
  </si>
  <si>
    <t>DIAN</t>
  </si>
  <si>
    <t>ID del Riesgo de Gestión  :  RG 1. N/A</t>
  </si>
  <si>
    <r>
      <t xml:space="preserve">ID del Riesgo de Corrupción :  RFC 2. </t>
    </r>
    <r>
      <rPr>
        <sz val="11"/>
        <color theme="0" tint="-0.34998626667073579"/>
        <rFont val="Myriad Pro"/>
        <family val="2"/>
      </rPr>
      <t xml:space="preserve"> </t>
    </r>
    <r>
      <rPr>
        <sz val="11"/>
        <color rgb="FF1E417D"/>
        <rFont val="Myriad Pro"/>
        <family val="2"/>
      </rPr>
      <t>N/A</t>
    </r>
  </si>
  <si>
    <t>ID del Riesgo de Corrupción :  RFC006 Direccionamiento de las actividades de control a la carga que ingresa al Territorio Aduanero Nacional (TAN) para beneficio propio o de terceros</t>
  </si>
  <si>
    <t>ID del hallazgo I. Fallas en el seguimiento y control por parte de la Dirección de Impuestos y Aduanas Nacionales - DIAN al cumplimiento de lo establecido en el procedimiento de Reconocimiento de carga Código PR-OA-0177 Versión 2 y en el artículo 73-1 de la Resolución 4240 de 2000</t>
  </si>
  <si>
    <t>ID del hallazgo II. Existe vulnerabilidad en el manejo de la seguridad de la información de la base de datos de macroperfilamiento de carga, en la cual reposa información histórica de la carga que ha sido  perfilada para reconocimiento y es consolidada por el Grupo de Gestión de Carga de la Seccional Bogotá, para el estudio de los clientes, estadísticas y la toma de decisiones en materia de comportamiento de los agentes de carga, transportadores e involucrados en el proceso de importación de carga para el perfilamiento. Esta vulnerabilidad se evidencia en que la información está dispuesta en una carpeta pública compartida del servidor SRV003-002 de la DIAN, a la cual tienen acceso de lectura, escritura y eliminación, todos los usuarios del dominio DIAN, generando riesgo de fuga de información confidencial del negocio.</t>
  </si>
  <si>
    <t>ID del hallazgo III. Desactualización de la información de los roles activos, incumpliendo las políticas de seguridad de la información y reflejando la falta de seguridad de la información en el acceso lógico de los sistemas de información de la DIAN. Ello contraviene las políticas de seguridad de la información y la norma técnica ISO 27001 Capítulo A.9.4 Control de Acceso a Sistemas y Aplicaciones</t>
  </si>
  <si>
    <t xml:space="preserve">D del hallazgo IV. El Modelo de bases de datos de MUISCA incluye gran parte de la información de los formatos utilizados dentro del proceso para el desarrollo de las actividades de reconocimiento de carga, existiendo el registro de la información y su disponibilidad dentro del proceso siempre y cuando éstas sean realizadas mediante la utilización del SIE carga Importaciones. No obstante, cuando existen caídas temporales del sistema o lentitud en su funcionamiento, los trámites son aprobados para su realización de manera manual, sin el registro en el sistema de los formatos ni de las transacciones, los soportes son archivados en físico, llevándose una bitácora manual. También se evidenció que las actividades de inmovilizaciones de carga y su posterior movilización no han sido sistematizadas, igualmente ocurre con los documentos que deben presentar las aerolíneas nacionales, tránsito aduanero-cabotaje, continuación de viaje, declaración de tránsito aduanero terrestre, las cuales no han sido desarrolladas dentro del SIE carga importaciones; por lo anterior, para estas actividades no es posible realizar la traza y disponibilidad en el Sistema de Información de la Dian. </t>
  </si>
  <si>
    <t>Mejora</t>
  </si>
  <si>
    <t>FT-SI-2206 presentado en Centro de Despacho</t>
  </si>
  <si>
    <t xml:space="preserve">Implementación y pruebas del software </t>
  </si>
  <si>
    <t xml:space="preserve">Software implementado </t>
  </si>
  <si>
    <t xml:space="preserve">Actualizar la matriz de riesgos del Proceso de Operación Aduanera </t>
  </si>
  <si>
    <t xml:space="preserve">Matriz de Riesgos actualizada </t>
  </si>
  <si>
    <t xml:space="preserve">Firma del acuerdo para el uso del CTS </t>
  </si>
  <si>
    <t>Acuerdo de Uso de CTA firmado</t>
  </si>
  <si>
    <t>Memorando Firmado</t>
  </si>
  <si>
    <t>Preventivas</t>
  </si>
  <si>
    <t>Verificar el cumplimiento de registrar los motivos de inmovilización de carga por mas de cinco (5) días</t>
  </si>
  <si>
    <t>Oficio</t>
  </si>
  <si>
    <t>Subdirección de Gestión de Comercio Exterior</t>
  </si>
  <si>
    <t>Realizar el control y seguimiento establecido en la oportunidad prevista</t>
  </si>
  <si>
    <t>Informe de seguimiento</t>
  </si>
  <si>
    <t>Direcciones Seccionales de Aduanas de Barranquilla, Bogota y Cartagena</t>
  </si>
  <si>
    <t xml:space="preserve">Jefes de Gestión de Operación Aduanera de las Direcciones Seccionales de Aduanas de Bogotá, Barranquilla y Cartagena </t>
  </si>
  <si>
    <t>Realizar capacitaciones del PR-FI-0156 versión 2“Comunicaciones oficiales de entrada código ” relacionado con la radicación de documentos para los soportes allegados y que respaldan la operación comercial consignada en el documento de transporte objeto de reconocimiento con medida cautelar de inmovilización</t>
  </si>
  <si>
    <t>Informe capacitaciones</t>
  </si>
  <si>
    <t>Actualizar las matrices de operación aduanera.</t>
  </si>
  <si>
    <t>Preventiva</t>
  </si>
  <si>
    <t>Funcionarios con roles actualizados, ajustados a la realidad.</t>
  </si>
  <si>
    <t xml:space="preserve">Elaborar y Presentar FT-SI-2206 Solicitud de Servicio para la creación o ajuste de un sistema de Información </t>
  </si>
  <si>
    <t>Aprobación de la solicitud de Servicio para la creación o ajuste de un sistema de información, por parte del Centro de Despacho</t>
  </si>
  <si>
    <t>Conformación equipo de trabajo para diagnostico y planificación de la implementación</t>
  </si>
  <si>
    <t>Contar con el equipo de trabajo necesario para la implementación del sistema</t>
  </si>
  <si>
    <t>Dirección de Gestión Organizacional</t>
  </si>
  <si>
    <t>Subdirección de Gestión de Tecnologia, Información y Comunicaciones 
Subdirección de Gestión de Comercio Exterior
Dirección de Gestión Organizacional</t>
  </si>
  <si>
    <t xml:space="preserve">Subdirector de Gestión de Tecnología y Telecomunicaciones
Subdirectora de Gestión de Comercio Exterior
Jefe Coordinación de Administración y Perfilamiento de Riesgos </t>
  </si>
  <si>
    <t xml:space="preserve">Subdirectora de Gestión de Comercio Exterior 
Jefe Coordinación de Administración y Perfilamiento de Riesgos </t>
  </si>
  <si>
    <t xml:space="preserve">Implementar el software que permita perfilar la carga para reconocimiento </t>
  </si>
  <si>
    <t>Acta de reunión de conformación del equipo de trabajo</t>
  </si>
  <si>
    <t xml:space="preserve">Implementación del software Cargo Targeting System (CTS) donado por la OMA </t>
  </si>
  <si>
    <t>Contar con el soporte legal para la implementación del software CTS</t>
  </si>
  <si>
    <t>Dirección General
Dirección de Gestión de Aduanas
Dirección de Gestión Organizacional</t>
  </si>
  <si>
    <t xml:space="preserve">Director General
Directora de Gestión de Aduanas
Directora de Gestión Organizacional  </t>
  </si>
  <si>
    <t>Expedir memorando con los lineamientos para el perfilamiento de carga</t>
  </si>
  <si>
    <t>Elaborar y expedir un Memorando que contenga lineamientos para perfilamiento de carga</t>
  </si>
  <si>
    <t xml:space="preserve">Socializar el memorando en las Direcciones Seccionales  </t>
  </si>
  <si>
    <t>Lineamentos para el perfilamiento de carga</t>
  </si>
  <si>
    <t>Dar a conocer los lineamientos para el perfilamiento de carga</t>
  </si>
  <si>
    <t>Listado de asistencia a la jornada de socialización</t>
  </si>
  <si>
    <t>Dirección de Gestión de Aduanas
Dirección de Gestión Organizacional</t>
  </si>
  <si>
    <t>Directora de Gestón de Aduanas
Directora de Gestión Organizacional</t>
  </si>
  <si>
    <t xml:space="preserve">Subdirección de Gestión de Comercio Exterior </t>
  </si>
  <si>
    <t>Realizar las actualizaciones a las matrices de operación aduanera</t>
  </si>
  <si>
    <t xml:space="preserve">Subdirección de Gestión de Comercio Exterior
Coordinación de Administración y Perfilamiento de Riesgos </t>
  </si>
  <si>
    <t xml:space="preserve">Subdirectora de Gestión de Comercio Exterior
Jefe Coordinación de Administración y Perfilamiento de Riesgos </t>
  </si>
  <si>
    <t>Subdirectora de Gestión de Comercio Exterior
Jefe Coordinación de Administración y Perfilamiento de Riesgos 
Direcciones Seccionales</t>
  </si>
  <si>
    <t>Expedir oficio estableciendo lineamientos para que las Direcciones Seccionales en el acta de inmovilización de la carga registren los motivos por los cuales tomo más de los (5) días establecidos en la normatividad</t>
  </si>
  <si>
    <t xml:space="preserve"> Establecer lineamientos para las Direcciones Seccionales en donde se indique la obligatoriedad de registrar los motivos de inmovilización de carga por mas de cinco (5) días</t>
  </si>
  <si>
    <t xml:space="preserve">Expedir Memorando con el lineamiento para adoptar medidas cautelares (artículo 597 Decreto 1165 de 2019) independientemente de la cuantía del avalúo de la mercancía. </t>
  </si>
  <si>
    <t xml:space="preserve">Expedición de memorando y socialización del mismo a los funcionarios de las Divisiones competentes. </t>
  </si>
  <si>
    <t xml:space="preserve">Reiterar a las Divisiones competentes la adopción de las medidas cautelares, como resultado de las actividades de control, independientemente de la cuantía del avalúo de la mercancía. </t>
  </si>
  <si>
    <t>Memorando</t>
  </si>
  <si>
    <t>Dirección Seccional de Aduanas de Bogotá</t>
  </si>
  <si>
    <t>Despacho Dirección Seccional de Aduanas de Bogotá</t>
  </si>
  <si>
    <t xml:space="preserve">Realizar capacitaciones  del procedimiento PR-FI-0156 en cada una de las Direcciones Seccionales.  </t>
  </si>
  <si>
    <t>Retroalimentar a las áreas competentes   del procedimiento PR-FI-0156 versión 2 “Comunicaciones oficiales de entrada código”</t>
  </si>
  <si>
    <t>Realizar seguimiento mensual de muestras aleatorias de por lo menos el (5%) de los documentos soportes para la movilización de la carga</t>
  </si>
  <si>
    <t xml:space="preserve">Verificar el cumplimiento del procedimiento PR-FI-0156 versión 2“ Comunicaciones oficiales de entrada” </t>
  </si>
  <si>
    <t>Creación de una carpeta pública en un servidor bajo el dominio, gestión y control de la Subdirección de Gestión de Tecnología de Información y Telecomunicaciones</t>
  </si>
  <si>
    <t>Crear carpeta pública en un servidor bajo el dominio, gestión y control de la Subdirección de Gestión de Tecnología de Información y Telecomunicaciones y migrar la información de la base de datos de macro perfilamiento en el servidor de nivel central para los coordinadores de carga y trafico postal de la Dirección Seccional de Impuestos y Aduanas Bogotá</t>
  </si>
  <si>
    <t>Solicitar mediante PST la creación de una carpeta pública en un servidor bajo el dominio, gestión y control de la Subdirección de Gestión de Tecnología de Información y Telecomunicaciones. 
En la solicitud:
a) Enviar el listado de los funcionarios coordinadores del reconocimiento de carga (aproximadamente diez).
b) Especificar los permisos a otorgar a los funcionarios coordinadores (lectura y escritura) para el acceso a la carpeta pública.
c) Solicitar mover a la nueva carpeta todos los archivos vigentes e históricos relacionados con la base de datos de macroperfilamiento de carga</t>
  </si>
  <si>
    <t>Correctiva</t>
  </si>
  <si>
    <t>Contar con una carpeta pública que solo pueda ser accedida por los funcionarios autorizados para hacerlo y protegida con las medidas de seguridad informática implementadas como parte de la Gestión de TI a la seguridad de la información de la base de datos de macroperfilamiento de carga de la Seccional de Impuestos y Aduanas Bogotá.</t>
  </si>
  <si>
    <t xml:space="preserve">Número de Solicitud PST </t>
  </si>
  <si>
    <t xml:space="preserve">Subdirectora de Gestión de Comercio Exterior </t>
  </si>
  <si>
    <t>Subdirectora de Gestión de Comercio Exterior</t>
  </si>
  <si>
    <t>Emitir memorando con las instrucciones precisas respecto al uso seguro de la información, acorde con la normatividad interna y externa vigentes y, con las políticas de seguridad de la información de la DIAN.</t>
  </si>
  <si>
    <t>Comunicar instrucciones para el uso seguro de las carpetas púbicas y protección de la información.</t>
  </si>
  <si>
    <t>Emitir memorando con las instrucciones precisas respecto al uso seguro de la información, acorde con la normatividad interna y externa vigente y, con las políticas de seguridad de la información de la DIAN respecto a la carpeta publica de información de la base de datos de macro perfilamiento en el servidor de nivel central para los coordinadores de carga y trafico postal de la Dirección Seccional de Impuestos y Aduanas Bogotá.</t>
  </si>
  <si>
    <t>Crear carpeta  en el servidor central para los coordinadores de carga y trafico postal de la Dirección Seccional de Impuestos y Aduanas Bogotá.</t>
  </si>
  <si>
    <t>Carpeta pública en servidor de nivel central</t>
  </si>
  <si>
    <t>Subdirección de Gestión de Tecnologías de la Información y las Telecomunicaciones-
Coordinación de Infraestructura Tecnológica</t>
  </si>
  <si>
    <t>Subdirector de Gestión de Tecnologías de la Información y las Telecomunicaciones
Coordinación de Infraestructura Tecnológica</t>
  </si>
  <si>
    <t>Migrar la información de la base de datos de macroperfilamiento de la Dirección Seccional de Impuestos y Aduanas Bogotá a la carpeta del servidor de nivel central.</t>
  </si>
  <si>
    <t>Información migrada</t>
  </si>
  <si>
    <t>Subdirector de Gestión de Tecnologías de la Información y las Telecomunicaciones
Jefe Coordinación de Infraestructura Tecnológica
Dirección Seccional de Impuestos y Aduanas Bogotá- GIT Asistencia Tecnologica</t>
  </si>
  <si>
    <t xml:space="preserve">Realizar acuerdos de confidencialidad a los funcionarios que tendran acceso a la carpeta pública. </t>
  </si>
  <si>
    <t>Responsabilizar a los funcionarios del uso seguro de la información.</t>
  </si>
  <si>
    <t>Enviar los Acuerdos de Confidencialidad de los funcionarios coordinadores de reconocimiento de carga, debidamente suscritos, a la Coordinación de Historias Laborales.</t>
  </si>
  <si>
    <t>Contar con el soporte en el que los funcionarios se obligan a respetar el secreto y la confidencialidad de la información que van a compartir, y a usarla solo para el fin que se estipule en el acuerdo.</t>
  </si>
  <si>
    <t>Oficio-Documento de entrega de los Acuerdos de confidencialidad a la Coordinación de Historias Laborales.</t>
  </si>
  <si>
    <t xml:space="preserve">
Dirección Seccional de Aduanas Bogotá- GIT Asistencia Tecnologica</t>
  </si>
  <si>
    <t>1 y 7</t>
  </si>
  <si>
    <t>Recomendación</t>
  </si>
  <si>
    <t>Actualizar y depurar los roles activos de la Entidad en especial los detectados en la División de Gestión de Control Carga de la Dirección Seccional de Aduanas de Bogotá, así como para los GIT de Control Carga de las Direcciones Seccionales de Aduanas de Cartagena y Barranquilla</t>
  </si>
  <si>
    <t xml:space="preserve">Realizar verificación de los roles asignados a los funcionarios de la planta de personal de la División y GIT Control Carga y enviar solicitud de actualización. </t>
  </si>
  <si>
    <t xml:space="preserve">Direcciones Seccionales de Aduanas de Bogotá, Barranquilla y Cartagena </t>
  </si>
  <si>
    <t>Jefe División de Gestión Control de Carga
Jefe División de Operación Aduanera</t>
  </si>
  <si>
    <t>Solicitar a la Subdirección de Gestión de Tecnología la actualización de los roles de los sistemas de información, cumpliendo lo establecido en el procedimiento PR-SI-142.</t>
  </si>
  <si>
    <t xml:space="preserve">Solicitud a la Subdirección de Gestión de Tecnología con el listado actualizado de roles para ser depurado. </t>
  </si>
  <si>
    <t>8 y 9</t>
  </si>
  <si>
    <t>Realizar la actualización de los roles asignados en los sistemas de información, de acuerdo al listado suministrado por las Direcciones Seccionales</t>
  </si>
  <si>
    <t>Reporte de asignación de roles actualizado</t>
  </si>
  <si>
    <t>Subdirección de Gestión de Tecnologías de la Información y las Telecomunicaciones</t>
  </si>
  <si>
    <t>Realizar seguimiento mensual del (5%) dando cumplimiento del oficio mencionado en la acción 2 de este plan</t>
  </si>
  <si>
    <t>Definición de lineamientos para la adopción de medidas cautelares.</t>
  </si>
  <si>
    <t xml:space="preserve">Capacitación a funcionarios sobre el procedimiento PR-FI-0156 en cada una de las Direcciones Seccionales. </t>
  </si>
  <si>
    <t xml:space="preserve">Jefes de Gestión de Operación Aduanera y Jefe de División de Control Carga, de las Direcciones Seccionales de Aduanas de Bogotá, Barranquilla y Cartagena </t>
  </si>
  <si>
    <t xml:space="preserve">Expedición de Memorando que contenga lineamientos para perfilamiento </t>
  </si>
  <si>
    <t xml:space="preserve">Actualización la matriz de Riesgos del proceso de Operación Aduanera </t>
  </si>
  <si>
    <t>Registro en el acta de inmovilización de los motivos de inmovilización de carga por más de cinco (5) días.</t>
  </si>
  <si>
    <t xml:space="preserve">Verificación del cumplimiento de la adecuada revisión de los documentos soportes para la movilización de la carga.    </t>
  </si>
  <si>
    <t>Subdirección de Gestión de Tecnologías de la Información y las Telecomunicaciones
Coordinación de Infraestructura Tecnológica
Dirección de Impuestos y Aduanas Bogotá- GIT Asistencia Tecnologica</t>
  </si>
  <si>
    <t>Informe de los acuerdos de confidencialidad suscritos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</si>
</sst>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1"/>
      <color theme="4" tint="-0.499984740745262"/>
      <name val="Myriad Pro"/>
      <family val="2"/>
    </font>
    <font>
      <sz val="10"/>
      <color theme="0"/>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sz val="10"/>
      <color rgb="FF1E417D"/>
      <name val="Myriad Pro"/>
      <family val="2"/>
    </font>
    <font>
      <b/>
      <sz val="11"/>
      <color theme="1"/>
      <name val="Myriad Pro"/>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31">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3"/>
      </left>
      <right style="hair">
        <color theme="3"/>
      </right>
      <top/>
      <bottom/>
      <diagonal/>
    </border>
    <border>
      <left style="hair">
        <color theme="3"/>
      </left>
      <right/>
      <top style="hair">
        <color theme="3"/>
      </top>
      <bottom/>
      <diagonal/>
    </border>
  </borders>
  <cellStyleXfs count="3">
    <xf numFmtId="0" fontId="0" fillId="0" borderId="0"/>
    <xf numFmtId="0" fontId="1" fillId="0" borderId="0"/>
    <xf numFmtId="9" fontId="24" fillId="0" borderId="0" applyFont="0" applyFill="0" applyBorder="0" applyAlignment="0" applyProtection="0"/>
  </cellStyleXfs>
  <cellXfs count="91">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4" fillId="2" borderId="0" xfId="0" applyFont="1" applyFill="1" applyBorder="1" applyAlignment="1">
      <alignment horizontal="left" wrapText="1"/>
    </xf>
    <xf numFmtId="0" fontId="13" fillId="2" borderId="0" xfId="0" applyFont="1" applyFill="1" applyBorder="1"/>
    <xf numFmtId="0" fontId="18" fillId="2" borderId="1" xfId="0" applyFont="1" applyFill="1" applyBorder="1" applyAlignment="1">
      <alignment vertical="center" wrapText="1"/>
    </xf>
    <xf numFmtId="0" fontId="18" fillId="2" borderId="3" xfId="0" applyFont="1" applyFill="1" applyBorder="1" applyAlignment="1">
      <alignment vertical="center" wrapText="1"/>
    </xf>
    <xf numFmtId="0" fontId="18" fillId="2" borderId="6" xfId="0" applyFont="1" applyFill="1" applyBorder="1" applyAlignment="1">
      <alignment vertical="center" wrapText="1"/>
    </xf>
    <xf numFmtId="0" fontId="2" fillId="2" borderId="0" xfId="0" applyFont="1" applyFill="1" applyBorder="1" applyAlignment="1">
      <alignment horizontal="center"/>
    </xf>
    <xf numFmtId="0" fontId="2" fillId="2" borderId="13" xfId="0" applyFont="1" applyFill="1" applyBorder="1" applyAlignment="1"/>
    <xf numFmtId="0" fontId="2" fillId="2" borderId="14" xfId="0" applyFont="1" applyFill="1" applyBorder="1" applyAlignment="1"/>
    <xf numFmtId="0" fontId="2" fillId="2" borderId="15" xfId="0" applyFont="1" applyFill="1" applyBorder="1" applyAlignment="1"/>
    <xf numFmtId="0" fontId="8" fillId="5" borderId="0" xfId="0" applyFont="1" applyFill="1" applyBorder="1" applyAlignment="1">
      <alignment vertical="center" wrapText="1"/>
    </xf>
    <xf numFmtId="0" fontId="19" fillId="2" borderId="0" xfId="0" applyFont="1" applyFill="1" applyBorder="1" applyAlignment="1">
      <alignment horizontal="center" vertical="center" wrapText="1"/>
    </xf>
    <xf numFmtId="0" fontId="2" fillId="2" borderId="25" xfId="0" applyFont="1" applyFill="1" applyBorder="1"/>
    <xf numFmtId="0" fontId="2" fillId="2" borderId="22" xfId="0" applyFont="1" applyFill="1" applyBorder="1"/>
    <xf numFmtId="0" fontId="21" fillId="2" borderId="2" xfId="0" applyFont="1" applyFill="1" applyBorder="1"/>
    <xf numFmtId="0" fontId="22" fillId="2" borderId="0" xfId="0" applyFont="1" applyFill="1" applyBorder="1" applyAlignment="1">
      <alignment horizontal="left"/>
    </xf>
    <xf numFmtId="0" fontId="21" fillId="2" borderId="3" xfId="0" applyFont="1" applyFill="1" applyBorder="1"/>
    <xf numFmtId="0" fontId="8" fillId="4" borderId="18" xfId="0" applyFont="1" applyFill="1" applyBorder="1" applyAlignment="1">
      <alignment horizontal="center" vertical="center" wrapText="1"/>
    </xf>
    <xf numFmtId="0" fontId="2" fillId="2" borderId="0" xfId="0" applyFont="1" applyFill="1" applyAlignment="1">
      <alignment horizontal="justify" vertical="top" wrapText="1"/>
    </xf>
    <xf numFmtId="0" fontId="2" fillId="2" borderId="29" xfId="0" applyFont="1" applyFill="1" applyBorder="1" applyAlignment="1">
      <alignment horizont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14" fontId="23" fillId="2" borderId="28" xfId="1" applyNumberFormat="1" applyFont="1" applyFill="1" applyBorder="1" applyAlignment="1">
      <alignment horizontal="center" vertical="center"/>
    </xf>
    <xf numFmtId="14" fontId="23" fillId="2" borderId="26" xfId="1" applyNumberFormat="1" applyFont="1" applyFill="1" applyBorder="1" applyAlignment="1">
      <alignment horizontal="center" vertical="center"/>
    </xf>
    <xf numFmtId="14" fontId="23" fillId="2" borderId="27" xfId="1" applyNumberFormat="1" applyFont="1" applyFill="1" applyBorder="1" applyAlignment="1">
      <alignment horizontal="center" vertical="center"/>
    </xf>
    <xf numFmtId="0" fontId="23" fillId="2" borderId="2" xfId="1" applyFont="1" applyFill="1" applyBorder="1" applyAlignment="1">
      <alignment horizontal="center" vertical="center"/>
    </xf>
    <xf numFmtId="0" fontId="23" fillId="2" borderId="0" xfId="1" applyFont="1" applyFill="1" applyBorder="1" applyAlignment="1">
      <alignment horizontal="center" vertical="center"/>
    </xf>
    <xf numFmtId="0" fontId="23" fillId="2" borderId="25" xfId="1" applyFont="1" applyFill="1" applyBorder="1" applyAlignment="1">
      <alignment horizontal="center" vertical="center"/>
    </xf>
    <xf numFmtId="0" fontId="8" fillId="4" borderId="12" xfId="0" applyFont="1" applyFill="1" applyBorder="1" applyAlignment="1">
      <alignment horizontal="center" vertical="center" wrapText="1"/>
    </xf>
    <xf numFmtId="0" fontId="25" fillId="3" borderId="0" xfId="0" applyFont="1" applyFill="1" applyBorder="1" applyAlignment="1">
      <alignment horizontal="left" vertical="center"/>
    </xf>
    <xf numFmtId="0" fontId="15" fillId="3" borderId="0" xfId="0"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1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2" borderId="16" xfId="0" applyFont="1" applyFill="1" applyBorder="1" applyAlignment="1">
      <alignment horizontal="center"/>
    </xf>
    <xf numFmtId="0" fontId="19" fillId="2" borderId="16"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3" fillId="2" borderId="20" xfId="1" applyFont="1" applyFill="1" applyBorder="1" applyAlignment="1">
      <alignment horizontal="center" vertical="center"/>
    </xf>
    <xf numFmtId="0" fontId="23" fillId="2" borderId="21" xfId="1" applyFont="1" applyFill="1" applyBorder="1" applyAlignment="1">
      <alignment horizontal="center" vertical="center"/>
    </xf>
    <xf numFmtId="0" fontId="23" fillId="2" borderId="22" xfId="1" applyFont="1" applyFill="1" applyBorder="1" applyAlignment="1">
      <alignment horizontal="center" vertical="center"/>
    </xf>
    <xf numFmtId="0" fontId="23" fillId="2" borderId="16" xfId="1" applyFont="1" applyFill="1" applyBorder="1" applyAlignment="1">
      <alignment horizontal="center" vertical="center"/>
    </xf>
    <xf numFmtId="0" fontId="23" fillId="2" borderId="17" xfId="1" applyFont="1" applyFill="1" applyBorder="1" applyAlignment="1">
      <alignment horizontal="center" vertical="center" wrapText="1"/>
    </xf>
    <xf numFmtId="0" fontId="23" fillId="2" borderId="10" xfId="1" applyFont="1" applyFill="1" applyBorder="1" applyAlignment="1">
      <alignment horizontal="center" vertical="center" wrapText="1"/>
    </xf>
    <xf numFmtId="14" fontId="23" fillId="2" borderId="16" xfId="1" applyNumberFormat="1" applyFont="1" applyFill="1" applyBorder="1" applyAlignment="1">
      <alignment horizontal="center" vertic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8" fillId="4" borderId="30"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9" fillId="2" borderId="16" xfId="0" applyFont="1" applyFill="1" applyBorder="1" applyAlignment="1">
      <alignment horizontal="center" vertical="top" wrapText="1"/>
    </xf>
    <xf numFmtId="0" fontId="9" fillId="2" borderId="16" xfId="0" applyFont="1" applyFill="1" applyBorder="1" applyAlignment="1">
      <alignment horizontal="center" vertical="center" wrapText="1"/>
    </xf>
    <xf numFmtId="14" fontId="9" fillId="2" borderId="16" xfId="0" applyNumberFormat="1" applyFont="1" applyFill="1" applyBorder="1" applyAlignment="1">
      <alignment horizontal="center" vertical="top" wrapText="1"/>
    </xf>
    <xf numFmtId="9" fontId="9" fillId="2" borderId="16" xfId="0" applyNumberFormat="1" applyFont="1" applyFill="1" applyBorder="1" applyAlignment="1">
      <alignment horizontal="center" vertical="top" wrapText="1"/>
    </xf>
    <xf numFmtId="0" fontId="9" fillId="2" borderId="16" xfId="0" applyFont="1" applyFill="1" applyBorder="1" applyAlignment="1">
      <alignment horizontal="justify" vertical="top" wrapText="1"/>
    </xf>
    <xf numFmtId="0" fontId="0" fillId="0" borderId="16" xfId="0" applyFont="1" applyBorder="1" applyAlignment="1">
      <alignment horizontal="center" vertical="center" wrapText="1"/>
    </xf>
    <xf numFmtId="1" fontId="9" fillId="2" borderId="16" xfId="0" applyNumberFormat="1" applyFont="1" applyFill="1" applyBorder="1" applyAlignment="1">
      <alignment horizontal="center" vertical="top" wrapText="1"/>
    </xf>
    <xf numFmtId="1" fontId="9" fillId="2" borderId="16" xfId="2" applyNumberFormat="1" applyFont="1" applyFill="1" applyBorder="1" applyAlignment="1">
      <alignment horizontal="center" vertical="top" wrapText="1"/>
    </xf>
    <xf numFmtId="0" fontId="26" fillId="2" borderId="16" xfId="0" applyFont="1" applyFill="1" applyBorder="1" applyAlignment="1">
      <alignment horizontal="center" vertical="center" wrapText="1"/>
    </xf>
    <xf numFmtId="0" fontId="26" fillId="2" borderId="16" xfId="0" applyFont="1" applyFill="1" applyBorder="1" applyAlignment="1">
      <alignment horizontal="center" vertical="top" wrapText="1"/>
    </xf>
    <xf numFmtId="0" fontId="26" fillId="2" borderId="16" xfId="0" applyFont="1" applyFill="1" applyBorder="1" applyAlignment="1">
      <alignment vertical="center" wrapText="1"/>
    </xf>
    <xf numFmtId="0" fontId="26" fillId="2" borderId="16" xfId="0" applyFont="1" applyFill="1" applyBorder="1" applyAlignment="1">
      <alignment horizontal="center" vertical="top"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554182</xdr:colOff>
      <xdr:row>0</xdr:row>
      <xdr:rowOff>0</xdr:rowOff>
    </xdr:from>
    <xdr:to>
      <xdr:col>4</xdr:col>
      <xdr:colOff>295551</xdr:colOff>
      <xdr:row>6</xdr:row>
      <xdr:rowOff>83229</xdr:rowOff>
    </xdr:to>
    <xdr:pic>
      <xdr:nvPicPr>
        <xdr:cNvPr id="7" name="Imagen 2">
          <a:extLst>
            <a:ext uri="{FF2B5EF4-FFF2-40B4-BE49-F238E27FC236}">
              <a16:creationId xmlns:a16="http://schemas.microsoft.com/office/drawing/2014/main" id="{F3D2D03B-6651-47E3-86BA-59DDB8EEF1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1" y="0"/>
          <a:ext cx="1940778" cy="1018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1790700</xdr:colOff>
      <xdr:row>59</xdr:row>
      <xdr:rowOff>247650</xdr:rowOff>
    </xdr:from>
    <xdr:to>
      <xdr:col>8</xdr:col>
      <xdr:colOff>1857375</xdr:colOff>
      <xdr:row>59</xdr:row>
      <xdr:rowOff>895349</xdr:rowOff>
    </xdr:to>
    <xdr:pic>
      <xdr:nvPicPr>
        <xdr:cNvPr id="8" name="Imagen 1">
          <a:extLst>
            <a:ext uri="{FF2B5EF4-FFF2-40B4-BE49-F238E27FC236}">
              <a16:creationId xmlns:a16="http://schemas.microsoft.com/office/drawing/2014/main" id="{55D57540-D9F0-4CF1-A566-523781E5FBC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454" t="31108" r="37557" b="26359"/>
        <a:stretch/>
      </xdr:blipFill>
      <xdr:spPr bwMode="auto">
        <a:xfrm>
          <a:off x="2276475" y="16306800"/>
          <a:ext cx="108489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abSelected="1" topLeftCell="B1" workbookViewId="0">
      <selection activeCell="E56" sqref="E56"/>
    </sheetView>
  </sheetViews>
  <sheetFormatPr baseColWidth="10" defaultRowHeight="14.25"/>
  <cols>
    <col min="1" max="1" width="1.5703125" style="1" customWidth="1"/>
    <col min="2" max="2" width="0.85546875" style="1" customWidth="1"/>
    <col min="3" max="3" width="4.5703125" style="1" customWidth="1"/>
    <col min="4" max="4" width="32.85546875" style="1" customWidth="1"/>
    <col min="5" max="5" width="50.42578125" style="1" customWidth="1"/>
    <col min="6" max="6" width="21.5703125" style="1" customWidth="1"/>
    <col min="7" max="7" width="41.140625" style="1" customWidth="1"/>
    <col min="8" max="8" width="15.7109375" style="1" customWidth="1"/>
    <col min="9" max="9" width="40.85546875" style="1" customWidth="1"/>
    <col min="10" max="10" width="24" style="1" customWidth="1"/>
    <col min="11" max="11" width="23.140625" style="1" customWidth="1"/>
    <col min="12" max="13" width="13.28515625" style="1" customWidth="1"/>
    <col min="14" max="14" width="31.7109375" style="1" customWidth="1"/>
    <col min="15" max="16" width="33.285156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25"/>
      <c r="C2" s="62"/>
      <c r="D2" s="62"/>
      <c r="E2" s="62"/>
      <c r="F2" s="64" t="s">
        <v>0</v>
      </c>
      <c r="G2" s="64"/>
      <c r="H2" s="64"/>
      <c r="I2" s="64"/>
      <c r="J2" s="64"/>
      <c r="K2" s="64"/>
      <c r="L2" s="64"/>
      <c r="M2" s="64"/>
      <c r="N2" s="64"/>
      <c r="O2" s="64"/>
      <c r="P2" s="63" t="s">
        <v>1</v>
      </c>
      <c r="Q2" s="63"/>
      <c r="R2" s="63"/>
      <c r="S2" s="29"/>
      <c r="T2" s="21" t="s">
        <v>24</v>
      </c>
      <c r="U2" s="30"/>
    </row>
    <row r="3" spans="2:21" ht="12.75" customHeight="1">
      <c r="B3" s="26"/>
      <c r="C3" s="62"/>
      <c r="D3" s="62"/>
      <c r="E3" s="62"/>
      <c r="F3" s="64"/>
      <c r="G3" s="64"/>
      <c r="H3" s="64"/>
      <c r="I3" s="64"/>
      <c r="J3" s="64"/>
      <c r="K3" s="64"/>
      <c r="L3" s="64"/>
      <c r="M3" s="64"/>
      <c r="N3" s="64"/>
      <c r="O3" s="64"/>
      <c r="P3" s="63"/>
      <c r="Q3" s="63"/>
      <c r="R3" s="63"/>
      <c r="S3" s="29"/>
      <c r="T3" s="22" t="s">
        <v>25</v>
      </c>
      <c r="U3" s="30"/>
    </row>
    <row r="4" spans="2:21" ht="12.75" customHeight="1">
      <c r="B4" s="26"/>
      <c r="C4" s="62"/>
      <c r="D4" s="62"/>
      <c r="E4" s="62"/>
      <c r="F4" s="64"/>
      <c r="G4" s="64"/>
      <c r="H4" s="64"/>
      <c r="I4" s="64"/>
      <c r="J4" s="64"/>
      <c r="K4" s="64"/>
      <c r="L4" s="64"/>
      <c r="M4" s="64"/>
      <c r="N4" s="64"/>
      <c r="O4" s="64"/>
      <c r="P4" s="63"/>
      <c r="Q4" s="63"/>
      <c r="R4" s="63"/>
      <c r="S4" s="29"/>
      <c r="T4" s="22" t="s">
        <v>26</v>
      </c>
      <c r="U4" s="30"/>
    </row>
    <row r="5" spans="2:21" ht="12.75" customHeight="1">
      <c r="B5" s="26"/>
      <c r="C5" s="62"/>
      <c r="D5" s="62"/>
      <c r="E5" s="62"/>
      <c r="F5" s="64"/>
      <c r="G5" s="64"/>
      <c r="H5" s="64"/>
      <c r="I5" s="64"/>
      <c r="J5" s="64"/>
      <c r="K5" s="64"/>
      <c r="L5" s="64"/>
      <c r="M5" s="64"/>
      <c r="N5" s="64"/>
      <c r="O5" s="64"/>
      <c r="P5" s="63"/>
      <c r="Q5" s="63"/>
      <c r="R5" s="63"/>
      <c r="S5" s="29"/>
      <c r="T5" s="22" t="s">
        <v>27</v>
      </c>
      <c r="U5" s="30"/>
    </row>
    <row r="6" spans="2:21" ht="12.75" customHeight="1">
      <c r="B6" s="27"/>
      <c r="C6" s="62"/>
      <c r="D6" s="62"/>
      <c r="E6" s="62"/>
      <c r="F6" s="64"/>
      <c r="G6" s="64"/>
      <c r="H6" s="64"/>
      <c r="I6" s="64"/>
      <c r="J6" s="64"/>
      <c r="K6" s="64"/>
      <c r="L6" s="64"/>
      <c r="M6" s="64"/>
      <c r="N6" s="64"/>
      <c r="O6" s="64"/>
      <c r="P6" s="63"/>
      <c r="Q6" s="63"/>
      <c r="R6" s="63"/>
      <c r="S6" s="29"/>
      <c r="T6" s="23" t="s">
        <v>28</v>
      </c>
      <c r="U6" s="30"/>
    </row>
    <row r="7" spans="2:21" ht="15">
      <c r="B7" s="3"/>
      <c r="C7" s="4"/>
      <c r="D7" s="4"/>
      <c r="E7" s="4"/>
      <c r="F7" s="4"/>
      <c r="G7" s="4"/>
      <c r="H7" s="4"/>
      <c r="I7" s="24"/>
      <c r="J7" s="24"/>
      <c r="K7" s="24"/>
      <c r="L7" s="24"/>
      <c r="M7" s="24"/>
      <c r="N7" s="4"/>
      <c r="O7" s="17"/>
      <c r="P7" s="17"/>
      <c r="Q7" s="17"/>
      <c r="R7" s="17"/>
      <c r="S7" s="17"/>
      <c r="T7" s="2"/>
      <c r="U7" s="30"/>
    </row>
    <row r="8" spans="2:21" ht="15">
      <c r="B8" s="3"/>
      <c r="C8" s="4"/>
      <c r="D8" s="4"/>
      <c r="E8" s="4"/>
      <c r="F8" s="4"/>
      <c r="G8" s="4"/>
      <c r="H8" s="4"/>
      <c r="I8" s="24"/>
      <c r="J8" s="24"/>
      <c r="K8" s="24"/>
      <c r="L8" s="24"/>
      <c r="M8" s="24"/>
      <c r="N8" s="4"/>
      <c r="O8" s="17"/>
      <c r="P8" s="17"/>
      <c r="Q8" s="17"/>
      <c r="R8" s="17"/>
      <c r="S8" s="17"/>
      <c r="T8" s="5"/>
      <c r="U8" s="30"/>
    </row>
    <row r="9" spans="2:21" ht="15">
      <c r="B9" s="3"/>
      <c r="C9" s="4"/>
      <c r="D9" s="4"/>
      <c r="E9" s="4"/>
      <c r="F9" s="4"/>
      <c r="G9" s="4"/>
      <c r="H9" s="4"/>
      <c r="I9" s="6" t="s">
        <v>2</v>
      </c>
      <c r="J9" s="4"/>
      <c r="K9" s="52" t="s">
        <v>44</v>
      </c>
      <c r="L9" s="52"/>
      <c r="M9" s="52"/>
      <c r="N9" s="52"/>
      <c r="O9" s="4"/>
      <c r="P9" s="17"/>
      <c r="Q9" s="17"/>
      <c r="R9" s="17"/>
      <c r="S9" s="17"/>
      <c r="T9" s="5"/>
      <c r="U9" s="30"/>
    </row>
    <row r="10" spans="2:21" ht="15">
      <c r="B10" s="3"/>
      <c r="C10" s="4"/>
      <c r="D10" s="4"/>
      <c r="E10" s="4"/>
      <c r="F10" s="4"/>
      <c r="G10" s="4"/>
      <c r="H10" s="4"/>
      <c r="I10" s="6" t="s">
        <v>3</v>
      </c>
      <c r="J10" s="4"/>
      <c r="K10" s="52">
        <v>1707022417</v>
      </c>
      <c r="L10" s="52"/>
      <c r="M10" s="52"/>
      <c r="N10" s="52"/>
      <c r="O10" s="4"/>
      <c r="P10" s="4"/>
      <c r="Q10" s="4"/>
      <c r="R10" s="4"/>
      <c r="S10" s="4"/>
      <c r="T10" s="5"/>
      <c r="U10" s="30"/>
    </row>
    <row r="11" spans="2:21" ht="15">
      <c r="B11" s="3"/>
      <c r="C11" s="4"/>
      <c r="D11" s="4"/>
      <c r="E11" s="4"/>
      <c r="F11" s="4"/>
      <c r="G11" s="4"/>
      <c r="H11" s="4"/>
      <c r="I11" s="6" t="s">
        <v>4</v>
      </c>
      <c r="J11" s="4"/>
      <c r="K11" s="53" t="s">
        <v>14</v>
      </c>
      <c r="L11" s="53"/>
      <c r="M11" s="53"/>
      <c r="N11" s="53"/>
      <c r="O11" s="4"/>
      <c r="P11" s="4"/>
      <c r="Q11" s="4"/>
      <c r="R11" s="4"/>
      <c r="S11" s="4"/>
      <c r="T11" s="5"/>
      <c r="U11" s="30"/>
    </row>
    <row r="12" spans="2:21" ht="15">
      <c r="B12" s="3"/>
      <c r="C12" s="4"/>
      <c r="D12" s="4"/>
      <c r="E12" s="4"/>
      <c r="F12" s="4"/>
      <c r="G12" s="4"/>
      <c r="H12" s="4"/>
      <c r="I12" s="6" t="s">
        <v>20</v>
      </c>
      <c r="J12" s="4"/>
      <c r="K12" s="53" t="s">
        <v>18</v>
      </c>
      <c r="L12" s="53"/>
      <c r="M12" s="53"/>
      <c r="N12" s="53"/>
      <c r="O12" s="4"/>
      <c r="P12" s="4"/>
      <c r="Q12" s="4"/>
      <c r="R12" s="4"/>
      <c r="S12" s="4"/>
      <c r="T12" s="5"/>
      <c r="U12" s="30"/>
    </row>
    <row r="13" spans="2:21" ht="15">
      <c r="B13" s="3"/>
      <c r="C13" s="4"/>
      <c r="D13" s="4"/>
      <c r="E13" s="4"/>
      <c r="F13" s="4"/>
      <c r="G13" s="4"/>
      <c r="H13" s="4"/>
      <c r="I13" s="6" t="s">
        <v>12</v>
      </c>
      <c r="J13" s="4"/>
      <c r="K13" s="53" t="s">
        <v>19</v>
      </c>
      <c r="L13" s="53"/>
      <c r="M13" s="53"/>
      <c r="N13" s="53"/>
      <c r="O13" s="4"/>
      <c r="P13" s="4"/>
      <c r="Q13" s="4"/>
      <c r="R13" s="4"/>
      <c r="S13" s="4"/>
      <c r="T13" s="5"/>
      <c r="U13" s="30"/>
    </row>
    <row r="14" spans="2:21">
      <c r="B14" s="3"/>
      <c r="C14" s="4"/>
      <c r="D14" s="4"/>
      <c r="E14" s="4"/>
      <c r="F14" s="4"/>
      <c r="G14" s="4"/>
      <c r="H14" s="4"/>
      <c r="I14" s="20"/>
      <c r="J14" s="4"/>
      <c r="K14" s="18"/>
      <c r="L14" s="24"/>
      <c r="M14" s="24"/>
      <c r="N14" s="24"/>
      <c r="O14" s="4"/>
      <c r="P14" s="4"/>
      <c r="Q14" s="4"/>
      <c r="R14" s="4"/>
      <c r="S14" s="4"/>
      <c r="T14" s="5"/>
      <c r="U14" s="30"/>
    </row>
    <row r="15" spans="2:21" ht="5.25" customHeight="1">
      <c r="B15" s="3"/>
      <c r="C15" s="9"/>
      <c r="D15" s="9"/>
      <c r="E15" s="9"/>
      <c r="F15" s="9"/>
      <c r="G15" s="9"/>
      <c r="H15" s="9"/>
      <c r="I15" s="9"/>
      <c r="J15" s="7"/>
      <c r="K15" s="7"/>
      <c r="L15" s="4"/>
      <c r="M15" s="4"/>
      <c r="N15" s="4"/>
      <c r="O15" s="4"/>
      <c r="P15" s="4"/>
      <c r="Q15" s="4"/>
      <c r="R15" s="4"/>
      <c r="S15" s="4"/>
      <c r="T15" s="5"/>
      <c r="U15" s="30"/>
    </row>
    <row r="16" spans="2:21" ht="15" customHeight="1">
      <c r="B16" s="3"/>
      <c r="C16" s="54" t="s">
        <v>13</v>
      </c>
      <c r="D16" s="55"/>
      <c r="E16" s="55"/>
      <c r="F16" s="55"/>
      <c r="G16" s="55"/>
      <c r="H16" s="55"/>
      <c r="I16" s="55"/>
      <c r="J16" s="55"/>
      <c r="K16" s="55"/>
      <c r="L16" s="55"/>
      <c r="M16" s="55"/>
      <c r="N16" s="55"/>
      <c r="O16" s="56"/>
      <c r="P16" s="4"/>
      <c r="Q16" s="4"/>
      <c r="R16" s="4"/>
      <c r="S16" s="4"/>
      <c r="T16" s="5"/>
      <c r="U16" s="30"/>
    </row>
    <row r="17" spans="2:21" ht="5.25" customHeight="1">
      <c r="B17" s="3"/>
      <c r="C17" s="7"/>
      <c r="D17" s="7"/>
      <c r="E17" s="7"/>
      <c r="F17" s="7"/>
      <c r="G17" s="7"/>
      <c r="H17" s="7"/>
      <c r="I17" s="7"/>
      <c r="J17" s="7"/>
      <c r="K17" s="7"/>
      <c r="L17" s="7"/>
      <c r="M17" s="7"/>
      <c r="N17" s="7"/>
      <c r="O17" s="7"/>
      <c r="P17" s="4"/>
      <c r="Q17" s="4"/>
      <c r="R17" s="4"/>
      <c r="S17" s="4"/>
      <c r="T17" s="5"/>
      <c r="U17" s="30"/>
    </row>
    <row r="18" spans="2:21" ht="17.25" customHeight="1">
      <c r="B18" s="3"/>
      <c r="C18" s="61" t="s">
        <v>45</v>
      </c>
      <c r="D18" s="61"/>
      <c r="E18" s="61"/>
      <c r="F18" s="61"/>
      <c r="G18" s="61"/>
      <c r="H18" s="61"/>
      <c r="I18" s="61"/>
      <c r="J18" s="61"/>
      <c r="K18" s="61"/>
      <c r="L18" s="61"/>
      <c r="M18" s="61"/>
      <c r="N18" s="61"/>
      <c r="O18" s="61"/>
      <c r="P18" s="4"/>
      <c r="Q18" s="4"/>
      <c r="R18" s="4"/>
      <c r="S18" s="4"/>
      <c r="T18" s="5"/>
      <c r="U18" s="30"/>
    </row>
    <row r="19" spans="2:21" ht="4.5" customHeight="1">
      <c r="B19" s="3"/>
      <c r="C19" s="9"/>
      <c r="D19" s="9"/>
      <c r="E19" s="9"/>
      <c r="F19" s="9"/>
      <c r="G19" s="9"/>
      <c r="H19" s="9"/>
      <c r="I19" s="9"/>
      <c r="J19" s="9"/>
      <c r="K19" s="9"/>
      <c r="L19" s="10"/>
      <c r="M19" s="10"/>
      <c r="N19" s="11"/>
      <c r="O19" s="7"/>
      <c r="P19" s="4"/>
      <c r="Q19" s="4"/>
      <c r="R19" s="4"/>
      <c r="S19" s="4"/>
      <c r="T19" s="5"/>
      <c r="U19" s="30"/>
    </row>
    <row r="20" spans="2:21" ht="15.75" customHeight="1">
      <c r="B20" s="3"/>
      <c r="C20" s="57" t="s">
        <v>10</v>
      </c>
      <c r="D20" s="58"/>
      <c r="E20" s="58"/>
      <c r="F20" s="58"/>
      <c r="G20" s="58"/>
      <c r="H20" s="58"/>
      <c r="I20" s="58"/>
      <c r="J20" s="58"/>
      <c r="K20" s="58"/>
      <c r="L20" s="58"/>
      <c r="M20" s="58"/>
      <c r="N20" s="58"/>
      <c r="O20" s="59"/>
      <c r="P20" s="4"/>
      <c r="Q20" s="4"/>
      <c r="R20" s="4"/>
      <c r="S20" s="4"/>
      <c r="T20" s="5"/>
      <c r="U20" s="30"/>
    </row>
    <row r="21" spans="2:21" ht="6" customHeight="1">
      <c r="B21" s="3"/>
      <c r="C21" s="8"/>
      <c r="D21" s="8"/>
      <c r="E21" s="8"/>
      <c r="F21" s="8"/>
      <c r="G21" s="8"/>
      <c r="H21" s="8"/>
      <c r="I21" s="8"/>
      <c r="J21" s="8"/>
      <c r="K21" s="8"/>
      <c r="L21" s="8"/>
      <c r="M21" s="8"/>
      <c r="N21" s="8"/>
      <c r="O21" s="8"/>
      <c r="P21" s="8"/>
      <c r="Q21" s="8"/>
      <c r="R21" s="8"/>
      <c r="S21" s="8"/>
      <c r="T21" s="5"/>
      <c r="U21" s="30"/>
    </row>
    <row r="22" spans="2:21" ht="29.25" customHeight="1">
      <c r="B22" s="3"/>
      <c r="C22" s="60" t="s">
        <v>48</v>
      </c>
      <c r="D22" s="60"/>
      <c r="E22" s="60"/>
      <c r="F22" s="60"/>
      <c r="G22" s="60"/>
      <c r="H22" s="60"/>
      <c r="I22" s="60"/>
      <c r="J22" s="60"/>
      <c r="K22" s="60"/>
      <c r="L22" s="60"/>
      <c r="M22" s="60"/>
      <c r="N22" s="60"/>
      <c r="O22" s="60"/>
      <c r="P22" s="4"/>
      <c r="Q22" s="4"/>
      <c r="R22" s="4"/>
      <c r="S22" s="4"/>
      <c r="T22" s="5"/>
      <c r="U22" s="30"/>
    </row>
    <row r="23" spans="2:21" ht="53.25" customHeight="1">
      <c r="B23" s="3"/>
      <c r="C23" s="60" t="s">
        <v>49</v>
      </c>
      <c r="D23" s="60"/>
      <c r="E23" s="60"/>
      <c r="F23" s="60"/>
      <c r="G23" s="60"/>
      <c r="H23" s="60"/>
      <c r="I23" s="60"/>
      <c r="J23" s="60"/>
      <c r="K23" s="60"/>
      <c r="L23" s="60"/>
      <c r="M23" s="60"/>
      <c r="N23" s="60"/>
      <c r="O23" s="60"/>
      <c r="P23" s="4"/>
      <c r="Q23" s="4"/>
      <c r="R23" s="4"/>
      <c r="S23" s="4"/>
      <c r="T23" s="5"/>
      <c r="U23" s="30"/>
    </row>
    <row r="24" spans="2:21" ht="39.75" customHeight="1">
      <c r="B24" s="3"/>
      <c r="C24" s="60" t="s">
        <v>50</v>
      </c>
      <c r="D24" s="60"/>
      <c r="E24" s="60"/>
      <c r="F24" s="60"/>
      <c r="G24" s="60"/>
      <c r="H24" s="60"/>
      <c r="I24" s="60"/>
      <c r="J24" s="60"/>
      <c r="K24" s="60"/>
      <c r="L24" s="60"/>
      <c r="M24" s="60"/>
      <c r="N24" s="60"/>
      <c r="O24" s="60"/>
      <c r="P24" s="4"/>
      <c r="Q24" s="4"/>
      <c r="R24" s="4"/>
      <c r="S24" s="4"/>
      <c r="T24" s="5"/>
      <c r="U24" s="30"/>
    </row>
    <row r="25" spans="2:21" ht="69" customHeight="1">
      <c r="B25" s="3"/>
      <c r="C25" s="60" t="s">
        <v>51</v>
      </c>
      <c r="D25" s="60"/>
      <c r="E25" s="60"/>
      <c r="F25" s="60"/>
      <c r="G25" s="60"/>
      <c r="H25" s="60"/>
      <c r="I25" s="60"/>
      <c r="J25" s="60"/>
      <c r="K25" s="60"/>
      <c r="L25" s="60"/>
      <c r="M25" s="60"/>
      <c r="N25" s="60"/>
      <c r="O25" s="60"/>
      <c r="P25" s="4"/>
      <c r="Q25" s="4"/>
      <c r="R25" s="4"/>
      <c r="S25" s="4"/>
      <c r="T25" s="5"/>
      <c r="U25" s="30"/>
    </row>
    <row r="26" spans="2:21" ht="15.75" customHeight="1">
      <c r="B26" s="3"/>
      <c r="C26" s="57" t="s">
        <v>17</v>
      </c>
      <c r="D26" s="58"/>
      <c r="E26" s="58"/>
      <c r="F26" s="58"/>
      <c r="G26" s="58"/>
      <c r="H26" s="58"/>
      <c r="I26" s="58"/>
      <c r="J26" s="58"/>
      <c r="K26" s="58"/>
      <c r="L26" s="58"/>
      <c r="M26" s="58"/>
      <c r="N26" s="58"/>
      <c r="O26" s="59"/>
      <c r="P26" s="19"/>
      <c r="Q26" s="19"/>
      <c r="R26" s="19"/>
      <c r="S26" s="19"/>
      <c r="T26" s="5"/>
      <c r="U26" s="30"/>
    </row>
    <row r="27" spans="2:21" ht="5.25" customHeight="1">
      <c r="B27" s="3"/>
      <c r="C27" s="9"/>
      <c r="D27" s="9"/>
      <c r="E27" s="9"/>
      <c r="F27" s="9"/>
      <c r="G27" s="9"/>
      <c r="H27" s="9"/>
      <c r="I27" s="9"/>
      <c r="J27" s="7"/>
      <c r="K27" s="7"/>
      <c r="L27" s="7"/>
      <c r="M27" s="7"/>
      <c r="N27" s="7"/>
      <c r="O27" s="7"/>
      <c r="P27" s="7"/>
      <c r="Q27" s="7"/>
      <c r="R27" s="7"/>
      <c r="S27" s="7"/>
      <c r="T27" s="5"/>
      <c r="U27" s="30"/>
    </row>
    <row r="28" spans="2:21" ht="34.5" customHeight="1">
      <c r="B28" s="3"/>
      <c r="C28" s="61" t="s">
        <v>47</v>
      </c>
      <c r="D28" s="61"/>
      <c r="E28" s="61"/>
      <c r="F28" s="61"/>
      <c r="G28" s="61"/>
      <c r="H28" s="61"/>
      <c r="I28" s="61"/>
      <c r="J28" s="61"/>
      <c r="K28" s="61"/>
      <c r="L28" s="61"/>
      <c r="M28" s="61"/>
      <c r="N28" s="61"/>
      <c r="O28" s="61"/>
      <c r="P28" s="7"/>
      <c r="Q28" s="7"/>
      <c r="R28" s="7"/>
      <c r="S28" s="7"/>
      <c r="T28" s="5"/>
      <c r="U28" s="30"/>
    </row>
    <row r="29" spans="2:21" ht="3.75" customHeight="1">
      <c r="B29" s="3"/>
      <c r="C29" s="4"/>
      <c r="D29" s="4"/>
      <c r="E29" s="16"/>
      <c r="F29" s="16"/>
      <c r="G29" s="16"/>
      <c r="H29" s="16"/>
      <c r="I29" s="16"/>
      <c r="J29" s="16"/>
      <c r="K29" s="16"/>
      <c r="L29" s="16"/>
      <c r="M29" s="16"/>
      <c r="N29" s="16"/>
      <c r="O29" s="7"/>
      <c r="P29" s="7"/>
      <c r="Q29" s="7"/>
      <c r="R29" s="7"/>
      <c r="S29" s="7"/>
      <c r="T29" s="5"/>
      <c r="U29" s="30"/>
    </row>
    <row r="30" spans="2:21" ht="33.75" customHeight="1">
      <c r="B30" s="3"/>
      <c r="C30" s="61" t="s">
        <v>46</v>
      </c>
      <c r="D30" s="61"/>
      <c r="E30" s="61"/>
      <c r="F30" s="61"/>
      <c r="G30" s="61"/>
      <c r="H30" s="61"/>
      <c r="I30" s="61"/>
      <c r="J30" s="61"/>
      <c r="K30" s="61"/>
      <c r="L30" s="61"/>
      <c r="M30" s="61"/>
      <c r="N30" s="61"/>
      <c r="O30" s="61"/>
      <c r="P30" s="20"/>
      <c r="Q30" s="7"/>
      <c r="R30" s="7"/>
      <c r="S30" s="7"/>
      <c r="T30" s="5"/>
      <c r="U30" s="30"/>
    </row>
    <row r="31" spans="2:21" ht="3.75" customHeight="1">
      <c r="B31" s="3"/>
      <c r="C31" s="9"/>
      <c r="D31" s="9"/>
      <c r="E31" s="9"/>
      <c r="F31" s="9"/>
      <c r="G31" s="9"/>
      <c r="H31" s="9"/>
      <c r="I31" s="9"/>
      <c r="J31" s="9"/>
      <c r="K31" s="9"/>
      <c r="L31" s="9"/>
      <c r="M31" s="9"/>
      <c r="N31" s="9"/>
      <c r="O31" s="7"/>
      <c r="P31" s="7"/>
      <c r="Q31" s="7"/>
      <c r="R31" s="7"/>
      <c r="S31" s="7"/>
      <c r="T31" s="5"/>
      <c r="U31" s="30"/>
    </row>
    <row r="32" spans="2:21" ht="5.25" customHeight="1">
      <c r="B32" s="3"/>
      <c r="C32" s="12"/>
      <c r="D32" s="12"/>
      <c r="E32" s="12"/>
      <c r="F32" s="12"/>
      <c r="G32" s="12"/>
      <c r="H32" s="12"/>
      <c r="I32" s="12"/>
      <c r="J32" s="12"/>
      <c r="K32" s="12"/>
      <c r="L32" s="12"/>
      <c r="M32" s="12"/>
      <c r="N32" s="4"/>
      <c r="O32" s="4"/>
      <c r="P32" s="4"/>
      <c r="Q32" s="4"/>
      <c r="R32" s="4"/>
      <c r="S32" s="4"/>
      <c r="T32" s="5"/>
      <c r="U32" s="30"/>
    </row>
    <row r="33" spans="2:21" ht="15.75" customHeight="1">
      <c r="B33" s="3"/>
      <c r="C33" s="54" t="s">
        <v>11</v>
      </c>
      <c r="D33" s="55"/>
      <c r="E33" s="55"/>
      <c r="F33" s="55"/>
      <c r="G33" s="55"/>
      <c r="H33" s="55"/>
      <c r="I33" s="55"/>
      <c r="J33" s="55"/>
      <c r="K33" s="55"/>
      <c r="L33" s="55"/>
      <c r="M33" s="55"/>
      <c r="N33" s="55"/>
      <c r="O33" s="56"/>
      <c r="P33" s="6"/>
      <c r="Q33" s="6"/>
      <c r="R33" s="6"/>
      <c r="S33" s="6"/>
      <c r="T33" s="5"/>
      <c r="U33" s="30"/>
    </row>
    <row r="34" spans="2:21" ht="6" customHeight="1">
      <c r="B34" s="3"/>
      <c r="C34" s="4"/>
      <c r="D34" s="4"/>
      <c r="E34" s="13"/>
      <c r="F34" s="13"/>
      <c r="G34" s="13"/>
      <c r="H34" s="13"/>
      <c r="I34" s="13"/>
      <c r="J34" s="13"/>
      <c r="K34" s="13"/>
      <c r="L34" s="13"/>
      <c r="M34" s="13"/>
      <c r="N34" s="13"/>
      <c r="O34" s="13"/>
      <c r="P34" s="13"/>
      <c r="Q34" s="13"/>
      <c r="R34" s="4"/>
      <c r="S34" s="4"/>
      <c r="T34" s="5"/>
      <c r="U34" s="30"/>
    </row>
    <row r="35" spans="2:21" ht="33" customHeight="1">
      <c r="B35" s="37" t="s">
        <v>138</v>
      </c>
      <c r="C35" s="41" t="s">
        <v>22</v>
      </c>
      <c r="D35" s="72" t="s">
        <v>29</v>
      </c>
      <c r="E35" s="42" t="s">
        <v>30</v>
      </c>
      <c r="F35" s="41" t="s">
        <v>31</v>
      </c>
      <c r="G35" s="41" t="s">
        <v>32</v>
      </c>
      <c r="H35" s="41" t="s">
        <v>33</v>
      </c>
      <c r="I35" s="42" t="s">
        <v>34</v>
      </c>
      <c r="J35" s="41" t="s">
        <v>35</v>
      </c>
      <c r="K35" s="41"/>
      <c r="L35" s="41" t="s">
        <v>36</v>
      </c>
      <c r="M35" s="41" t="s">
        <v>37</v>
      </c>
      <c r="N35" s="41" t="s">
        <v>38</v>
      </c>
      <c r="O35" s="41" t="s">
        <v>39</v>
      </c>
      <c r="P35" s="51" t="s">
        <v>40</v>
      </c>
      <c r="Q35" s="43" t="s">
        <v>21</v>
      </c>
      <c r="R35" s="44"/>
      <c r="S35" s="28"/>
      <c r="T35" s="5"/>
      <c r="U35" s="30"/>
    </row>
    <row r="36" spans="2:21" ht="33" customHeight="1">
      <c r="B36" s="37"/>
      <c r="C36" s="72"/>
      <c r="D36" s="51"/>
      <c r="E36" s="73"/>
      <c r="F36" s="72"/>
      <c r="G36" s="72"/>
      <c r="H36" s="72"/>
      <c r="I36" s="73"/>
      <c r="J36" s="35" t="s">
        <v>5</v>
      </c>
      <c r="K36" s="35" t="s">
        <v>6</v>
      </c>
      <c r="L36" s="72"/>
      <c r="M36" s="72"/>
      <c r="N36" s="72"/>
      <c r="O36" s="72"/>
      <c r="P36" s="51"/>
      <c r="Q36" s="74" t="s">
        <v>16</v>
      </c>
      <c r="R36" s="75" t="s">
        <v>15</v>
      </c>
      <c r="S36" s="76" t="s">
        <v>42</v>
      </c>
      <c r="T36" s="76" t="s">
        <v>43</v>
      </c>
      <c r="U36" s="30"/>
    </row>
    <row r="37" spans="2:21" s="14" customFormat="1" ht="71.25">
      <c r="B37" s="77" t="s">
        <v>137</v>
      </c>
      <c r="C37" s="78">
        <v>1</v>
      </c>
      <c r="D37" s="78" t="s">
        <v>84</v>
      </c>
      <c r="E37" s="79" t="s">
        <v>82</v>
      </c>
      <c r="F37" s="80" t="s">
        <v>52</v>
      </c>
      <c r="G37" s="79" t="s">
        <v>74</v>
      </c>
      <c r="H37" s="80" t="s">
        <v>28</v>
      </c>
      <c r="I37" s="79" t="s">
        <v>75</v>
      </c>
      <c r="J37" s="79">
        <v>1</v>
      </c>
      <c r="K37" s="79" t="s">
        <v>53</v>
      </c>
      <c r="L37" s="81">
        <v>43800</v>
      </c>
      <c r="M37" s="81">
        <v>43830</v>
      </c>
      <c r="N37" s="79" t="s">
        <v>78</v>
      </c>
      <c r="O37" s="79" t="s">
        <v>81</v>
      </c>
      <c r="P37" s="79" t="s">
        <v>81</v>
      </c>
      <c r="Q37" s="79"/>
      <c r="R37" s="82"/>
      <c r="S37" s="79">
        <f>IF(H37="Baja",1,IF(H37="Media - baja",2,IF(H37="Media",3,IF(H37="Media - alta",4,5))))</f>
        <v>5</v>
      </c>
      <c r="T37" s="79">
        <f>R37*S37</f>
        <v>0</v>
      </c>
      <c r="U37" s="83"/>
    </row>
    <row r="38" spans="2:21" s="14" customFormat="1" ht="108" customHeight="1">
      <c r="B38" s="77"/>
      <c r="C38" s="78"/>
      <c r="D38" s="84"/>
      <c r="E38" s="79" t="s">
        <v>82</v>
      </c>
      <c r="F38" s="80" t="s">
        <v>52</v>
      </c>
      <c r="G38" s="79" t="s">
        <v>76</v>
      </c>
      <c r="H38" s="80" t="s">
        <v>28</v>
      </c>
      <c r="I38" s="79" t="s">
        <v>77</v>
      </c>
      <c r="J38" s="85">
        <v>1</v>
      </c>
      <c r="K38" s="79" t="s">
        <v>83</v>
      </c>
      <c r="L38" s="81">
        <v>43831</v>
      </c>
      <c r="M38" s="81">
        <v>43876</v>
      </c>
      <c r="N38" s="79" t="s">
        <v>79</v>
      </c>
      <c r="O38" s="79" t="s">
        <v>80</v>
      </c>
      <c r="P38" s="79" t="s">
        <v>80</v>
      </c>
      <c r="Q38" s="79"/>
      <c r="R38" s="82"/>
      <c r="S38" s="79">
        <f t="shared" ref="S38:S56" si="0">IF(H38="Baja",1,IF(H38="Media - baja",2,IF(H38="Media",3,IF(H38="Media - alta",4,5))))</f>
        <v>5</v>
      </c>
      <c r="T38" s="79">
        <f t="shared" ref="T38:T56" si="1">R38*S38</f>
        <v>0</v>
      </c>
      <c r="U38" s="83"/>
    </row>
    <row r="39" spans="2:21" s="14" customFormat="1" ht="111.75" customHeight="1">
      <c r="B39" s="77"/>
      <c r="C39" s="78"/>
      <c r="D39" s="84"/>
      <c r="E39" s="79" t="s">
        <v>82</v>
      </c>
      <c r="F39" s="80" t="s">
        <v>52</v>
      </c>
      <c r="G39" s="79" t="s">
        <v>58</v>
      </c>
      <c r="H39" s="80" t="s">
        <v>28</v>
      </c>
      <c r="I39" s="79" t="s">
        <v>85</v>
      </c>
      <c r="J39" s="85">
        <v>1</v>
      </c>
      <c r="K39" s="79" t="s">
        <v>59</v>
      </c>
      <c r="L39" s="81">
        <v>43831</v>
      </c>
      <c r="M39" s="81">
        <v>43889</v>
      </c>
      <c r="N39" s="79" t="s">
        <v>86</v>
      </c>
      <c r="O39" s="79" t="s">
        <v>87</v>
      </c>
      <c r="P39" s="79" t="s">
        <v>80</v>
      </c>
      <c r="Q39" s="79"/>
      <c r="R39" s="82"/>
      <c r="S39" s="79">
        <f t="shared" si="0"/>
        <v>5</v>
      </c>
      <c r="T39" s="79">
        <f t="shared" si="1"/>
        <v>0</v>
      </c>
      <c r="U39" s="83"/>
    </row>
    <row r="40" spans="2:21" s="14" customFormat="1" ht="128.25" customHeight="1">
      <c r="B40" s="77"/>
      <c r="C40" s="78"/>
      <c r="D40" s="84"/>
      <c r="E40" s="79" t="s">
        <v>82</v>
      </c>
      <c r="F40" s="80" t="s">
        <v>52</v>
      </c>
      <c r="G40" s="79" t="s">
        <v>54</v>
      </c>
      <c r="H40" s="80" t="s">
        <v>28</v>
      </c>
      <c r="I40" s="79" t="s">
        <v>82</v>
      </c>
      <c r="J40" s="85">
        <v>1</v>
      </c>
      <c r="K40" s="79" t="s">
        <v>55</v>
      </c>
      <c r="L40" s="81">
        <v>43831</v>
      </c>
      <c r="M40" s="81">
        <v>44377</v>
      </c>
      <c r="N40" s="79" t="s">
        <v>79</v>
      </c>
      <c r="O40" s="79" t="s">
        <v>80</v>
      </c>
      <c r="P40" s="79" t="s">
        <v>80</v>
      </c>
      <c r="Q40" s="79"/>
      <c r="R40" s="82"/>
      <c r="S40" s="79">
        <f t="shared" si="0"/>
        <v>5</v>
      </c>
      <c r="T40" s="79">
        <f t="shared" si="1"/>
        <v>0</v>
      </c>
      <c r="U40" s="83"/>
    </row>
    <row r="41" spans="2:21" s="14" customFormat="1" ht="93.75" customHeight="1">
      <c r="B41" s="77">
        <v>1</v>
      </c>
      <c r="C41" s="78">
        <v>2</v>
      </c>
      <c r="D41" s="78" t="s">
        <v>153</v>
      </c>
      <c r="E41" s="79" t="s">
        <v>88</v>
      </c>
      <c r="F41" s="80" t="s">
        <v>52</v>
      </c>
      <c r="G41" s="79" t="s">
        <v>89</v>
      </c>
      <c r="H41" s="80" t="s">
        <v>28</v>
      </c>
      <c r="I41" s="79" t="s">
        <v>91</v>
      </c>
      <c r="J41" s="86">
        <v>1</v>
      </c>
      <c r="K41" s="79" t="s">
        <v>60</v>
      </c>
      <c r="L41" s="81">
        <v>43831</v>
      </c>
      <c r="M41" s="81">
        <v>43876</v>
      </c>
      <c r="N41" s="79" t="s">
        <v>94</v>
      </c>
      <c r="O41" s="79" t="s">
        <v>95</v>
      </c>
      <c r="P41" s="79" t="s">
        <v>99</v>
      </c>
      <c r="Q41" s="79"/>
      <c r="R41" s="82"/>
      <c r="S41" s="79">
        <f t="shared" si="0"/>
        <v>5</v>
      </c>
      <c r="T41" s="79">
        <f t="shared" si="1"/>
        <v>0</v>
      </c>
      <c r="U41" s="83"/>
    </row>
    <row r="42" spans="2:21" s="14" customFormat="1" ht="96" customHeight="1">
      <c r="B42" s="77"/>
      <c r="C42" s="78"/>
      <c r="D42" s="78"/>
      <c r="E42" s="79" t="s">
        <v>88</v>
      </c>
      <c r="F42" s="80" t="s">
        <v>52</v>
      </c>
      <c r="G42" s="79" t="s">
        <v>90</v>
      </c>
      <c r="H42" s="80" t="s">
        <v>28</v>
      </c>
      <c r="I42" s="79" t="s">
        <v>92</v>
      </c>
      <c r="J42" s="86">
        <v>1</v>
      </c>
      <c r="K42" s="79" t="s">
        <v>93</v>
      </c>
      <c r="L42" s="81">
        <v>43877</v>
      </c>
      <c r="M42" s="81">
        <v>43905</v>
      </c>
      <c r="N42" s="79" t="s">
        <v>96</v>
      </c>
      <c r="O42" s="79" t="s">
        <v>119</v>
      </c>
      <c r="P42" s="79" t="s">
        <v>100</v>
      </c>
      <c r="Q42" s="79"/>
      <c r="R42" s="82"/>
      <c r="S42" s="79"/>
      <c r="T42" s="79"/>
      <c r="U42" s="83"/>
    </row>
    <row r="43" spans="2:21" s="14" customFormat="1" ht="86.25" customHeight="1">
      <c r="B43" s="77"/>
      <c r="C43" s="87">
        <v>3</v>
      </c>
      <c r="D43" s="87" t="s">
        <v>154</v>
      </c>
      <c r="E43" s="79" t="s">
        <v>56</v>
      </c>
      <c r="F43" s="80" t="s">
        <v>52</v>
      </c>
      <c r="G43" s="79" t="s">
        <v>71</v>
      </c>
      <c r="H43" s="80" t="s">
        <v>28</v>
      </c>
      <c r="I43" s="79" t="s">
        <v>97</v>
      </c>
      <c r="J43" s="86">
        <v>1</v>
      </c>
      <c r="K43" s="79" t="s">
        <v>57</v>
      </c>
      <c r="L43" s="81">
        <v>43831</v>
      </c>
      <c r="M43" s="81">
        <v>44012</v>
      </c>
      <c r="N43" s="79" t="s">
        <v>98</v>
      </c>
      <c r="O43" s="79" t="s">
        <v>99</v>
      </c>
      <c r="P43" s="79" t="s">
        <v>99</v>
      </c>
      <c r="Q43" s="79"/>
      <c r="R43" s="82"/>
      <c r="S43" s="79">
        <f t="shared" si="0"/>
        <v>5</v>
      </c>
      <c r="T43" s="79">
        <f t="shared" si="1"/>
        <v>0</v>
      </c>
      <c r="U43" s="83"/>
    </row>
    <row r="44" spans="2:21" s="14" customFormat="1" ht="77.25" customHeight="1">
      <c r="B44" s="77">
        <v>2</v>
      </c>
      <c r="C44" s="78">
        <v>4</v>
      </c>
      <c r="D44" s="78" t="s">
        <v>155</v>
      </c>
      <c r="E44" s="79" t="s">
        <v>102</v>
      </c>
      <c r="F44" s="80" t="s">
        <v>52</v>
      </c>
      <c r="G44" s="79" t="s">
        <v>101</v>
      </c>
      <c r="H44" s="80" t="s">
        <v>28</v>
      </c>
      <c r="I44" s="79" t="s">
        <v>62</v>
      </c>
      <c r="J44" s="86">
        <v>1</v>
      </c>
      <c r="K44" s="79" t="s">
        <v>63</v>
      </c>
      <c r="L44" s="81">
        <v>43831</v>
      </c>
      <c r="M44" s="81">
        <v>43889</v>
      </c>
      <c r="N44" s="79" t="s">
        <v>64</v>
      </c>
      <c r="O44" s="79" t="s">
        <v>120</v>
      </c>
      <c r="P44" s="79" t="s">
        <v>120</v>
      </c>
      <c r="Q44" s="79"/>
      <c r="R44" s="82"/>
      <c r="S44" s="79">
        <f t="shared" si="0"/>
        <v>5</v>
      </c>
      <c r="T44" s="79">
        <f t="shared" si="1"/>
        <v>0</v>
      </c>
      <c r="U44" s="83"/>
    </row>
    <row r="45" spans="2:21" s="14" customFormat="1" ht="87.75" customHeight="1">
      <c r="B45" s="77"/>
      <c r="C45" s="78"/>
      <c r="D45" s="78"/>
      <c r="E45" s="79" t="s">
        <v>149</v>
      </c>
      <c r="F45" s="80" t="s">
        <v>61</v>
      </c>
      <c r="G45" s="79" t="s">
        <v>65</v>
      </c>
      <c r="H45" s="80" t="s">
        <v>28</v>
      </c>
      <c r="I45" s="79" t="s">
        <v>62</v>
      </c>
      <c r="J45" s="86">
        <v>4</v>
      </c>
      <c r="K45" s="79" t="s">
        <v>66</v>
      </c>
      <c r="L45" s="81">
        <v>43891</v>
      </c>
      <c r="M45" s="81">
        <v>44012</v>
      </c>
      <c r="N45" s="79" t="s">
        <v>67</v>
      </c>
      <c r="O45" s="79" t="s">
        <v>67</v>
      </c>
      <c r="P45" s="79" t="s">
        <v>68</v>
      </c>
      <c r="Q45" s="79"/>
      <c r="R45" s="82"/>
      <c r="S45" s="79">
        <f t="shared" si="0"/>
        <v>5</v>
      </c>
      <c r="T45" s="79">
        <f t="shared" si="1"/>
        <v>0</v>
      </c>
      <c r="U45" s="83"/>
    </row>
    <row r="46" spans="2:21" s="36" customFormat="1" ht="80.25" customHeight="1">
      <c r="B46" s="80">
        <v>3</v>
      </c>
      <c r="C46" s="87">
        <v>5</v>
      </c>
      <c r="D46" s="88" t="s">
        <v>150</v>
      </c>
      <c r="E46" s="79" t="s">
        <v>103</v>
      </c>
      <c r="F46" s="80" t="s">
        <v>72</v>
      </c>
      <c r="G46" s="79" t="s">
        <v>104</v>
      </c>
      <c r="H46" s="80" t="s">
        <v>28</v>
      </c>
      <c r="I46" s="79" t="s">
        <v>105</v>
      </c>
      <c r="J46" s="86">
        <v>1</v>
      </c>
      <c r="K46" s="79" t="s">
        <v>106</v>
      </c>
      <c r="L46" s="81">
        <v>43831</v>
      </c>
      <c r="M46" s="81">
        <v>43861</v>
      </c>
      <c r="N46" s="79" t="s">
        <v>107</v>
      </c>
      <c r="O46" s="79" t="s">
        <v>108</v>
      </c>
      <c r="P46" s="79" t="s">
        <v>108</v>
      </c>
      <c r="Q46" s="79"/>
      <c r="R46" s="82"/>
      <c r="S46" s="79"/>
      <c r="T46" s="79"/>
      <c r="U46" s="83"/>
    </row>
    <row r="47" spans="2:21" s="14" customFormat="1" ht="134.25" customHeight="1">
      <c r="B47" s="80">
        <v>4</v>
      </c>
      <c r="C47" s="87">
        <v>6</v>
      </c>
      <c r="D47" s="88" t="s">
        <v>151</v>
      </c>
      <c r="E47" s="79" t="s">
        <v>69</v>
      </c>
      <c r="F47" s="80" t="s">
        <v>72</v>
      </c>
      <c r="G47" s="79" t="s">
        <v>109</v>
      </c>
      <c r="H47" s="80" t="s">
        <v>27</v>
      </c>
      <c r="I47" s="79" t="s">
        <v>110</v>
      </c>
      <c r="J47" s="86">
        <v>4</v>
      </c>
      <c r="K47" s="79" t="s">
        <v>70</v>
      </c>
      <c r="L47" s="81">
        <v>43891</v>
      </c>
      <c r="M47" s="81">
        <v>44012</v>
      </c>
      <c r="N47" s="79" t="s">
        <v>67</v>
      </c>
      <c r="O47" s="79" t="s">
        <v>67</v>
      </c>
      <c r="P47" s="79" t="s">
        <v>152</v>
      </c>
      <c r="Q47" s="79"/>
      <c r="R47" s="82"/>
      <c r="S47" s="79">
        <f t="shared" si="0"/>
        <v>4</v>
      </c>
      <c r="T47" s="79">
        <f t="shared" si="1"/>
        <v>0</v>
      </c>
      <c r="U47" s="83"/>
    </row>
    <row r="48" spans="2:21" s="14" customFormat="1" ht="87.75" customHeight="1">
      <c r="B48" s="80">
        <v>5</v>
      </c>
      <c r="C48" s="89">
        <v>7</v>
      </c>
      <c r="D48" s="88" t="s">
        <v>156</v>
      </c>
      <c r="E48" s="79" t="s">
        <v>111</v>
      </c>
      <c r="F48" s="80" t="s">
        <v>72</v>
      </c>
      <c r="G48" s="79" t="s">
        <v>65</v>
      </c>
      <c r="H48" s="80" t="s">
        <v>27</v>
      </c>
      <c r="I48" s="79" t="s">
        <v>112</v>
      </c>
      <c r="J48" s="86">
        <v>4</v>
      </c>
      <c r="K48" s="79" t="s">
        <v>66</v>
      </c>
      <c r="L48" s="81">
        <v>43891</v>
      </c>
      <c r="M48" s="81">
        <v>44012</v>
      </c>
      <c r="N48" s="79" t="s">
        <v>67</v>
      </c>
      <c r="O48" s="79" t="s">
        <v>67</v>
      </c>
      <c r="P48" s="79" t="s">
        <v>152</v>
      </c>
      <c r="Q48" s="79"/>
      <c r="R48" s="82"/>
      <c r="S48" s="79">
        <f t="shared" si="0"/>
        <v>4</v>
      </c>
      <c r="T48" s="79">
        <f t="shared" si="1"/>
        <v>0</v>
      </c>
      <c r="U48" s="83"/>
    </row>
    <row r="49" spans="1:21" s="36" customFormat="1" ht="132.75" customHeight="1">
      <c r="B49" s="77">
        <v>6</v>
      </c>
      <c r="C49" s="78">
        <v>8</v>
      </c>
      <c r="D49" s="78" t="s">
        <v>113</v>
      </c>
      <c r="E49" s="79" t="s">
        <v>114</v>
      </c>
      <c r="F49" s="80" t="s">
        <v>116</v>
      </c>
      <c r="G49" s="79" t="s">
        <v>115</v>
      </c>
      <c r="H49" s="80" t="s">
        <v>28</v>
      </c>
      <c r="I49" s="83" t="s">
        <v>117</v>
      </c>
      <c r="J49" s="79">
        <v>1</v>
      </c>
      <c r="K49" s="79" t="s">
        <v>118</v>
      </c>
      <c r="L49" s="81">
        <v>43831</v>
      </c>
      <c r="M49" s="81">
        <v>43860</v>
      </c>
      <c r="N49" s="80" t="s">
        <v>136</v>
      </c>
      <c r="O49" s="80" t="s">
        <v>136</v>
      </c>
      <c r="P49" s="80" t="s">
        <v>136</v>
      </c>
      <c r="Q49" s="79"/>
      <c r="R49" s="82"/>
      <c r="S49" s="79"/>
      <c r="T49" s="79"/>
      <c r="U49" s="83"/>
    </row>
    <row r="50" spans="1:21" s="36" customFormat="1" ht="132.75" customHeight="1">
      <c r="B50" s="77"/>
      <c r="C50" s="78"/>
      <c r="D50" s="78"/>
      <c r="E50" s="79" t="s">
        <v>114</v>
      </c>
      <c r="F50" s="80" t="s">
        <v>116</v>
      </c>
      <c r="G50" s="79" t="s">
        <v>124</v>
      </c>
      <c r="H50" s="80" t="s">
        <v>28</v>
      </c>
      <c r="I50" s="79" t="s">
        <v>117</v>
      </c>
      <c r="J50" s="79">
        <v>1</v>
      </c>
      <c r="K50" s="79" t="s">
        <v>125</v>
      </c>
      <c r="L50" s="81">
        <v>43862</v>
      </c>
      <c r="M50" s="81">
        <v>43889</v>
      </c>
      <c r="N50" s="80" t="s">
        <v>126</v>
      </c>
      <c r="O50" s="80" t="s">
        <v>127</v>
      </c>
      <c r="P50" s="80" t="s">
        <v>127</v>
      </c>
      <c r="Q50" s="79"/>
      <c r="R50" s="82"/>
      <c r="S50" s="79"/>
      <c r="T50" s="79"/>
      <c r="U50" s="83"/>
    </row>
    <row r="51" spans="1:21" s="36" customFormat="1" ht="129.75" customHeight="1">
      <c r="B51" s="77"/>
      <c r="C51" s="78"/>
      <c r="D51" s="78"/>
      <c r="E51" s="79" t="s">
        <v>114</v>
      </c>
      <c r="F51" s="80" t="s">
        <v>116</v>
      </c>
      <c r="G51" s="79" t="s">
        <v>128</v>
      </c>
      <c r="H51" s="80" t="s">
        <v>28</v>
      </c>
      <c r="I51" s="79" t="s">
        <v>117</v>
      </c>
      <c r="J51" s="79">
        <v>1</v>
      </c>
      <c r="K51" s="79" t="s">
        <v>129</v>
      </c>
      <c r="L51" s="81">
        <v>43862</v>
      </c>
      <c r="M51" s="81">
        <v>43889</v>
      </c>
      <c r="N51" s="80" t="s">
        <v>157</v>
      </c>
      <c r="O51" s="80" t="s">
        <v>130</v>
      </c>
      <c r="P51" s="80" t="s">
        <v>130</v>
      </c>
      <c r="Q51" s="79"/>
      <c r="R51" s="82"/>
      <c r="S51" s="79"/>
      <c r="T51" s="79"/>
      <c r="U51" s="83"/>
    </row>
    <row r="52" spans="1:21" s="36" customFormat="1" ht="153" customHeight="1">
      <c r="B52" s="77"/>
      <c r="C52" s="78"/>
      <c r="D52" s="78"/>
      <c r="E52" s="79" t="s">
        <v>123</v>
      </c>
      <c r="F52" s="80" t="s">
        <v>72</v>
      </c>
      <c r="G52" s="79" t="s">
        <v>121</v>
      </c>
      <c r="H52" s="80" t="s">
        <v>28</v>
      </c>
      <c r="I52" s="79" t="s">
        <v>122</v>
      </c>
      <c r="J52" s="79">
        <v>1</v>
      </c>
      <c r="K52" s="79" t="s">
        <v>106</v>
      </c>
      <c r="L52" s="81">
        <v>43831</v>
      </c>
      <c r="M52" s="81">
        <v>43889</v>
      </c>
      <c r="N52" s="80" t="s">
        <v>136</v>
      </c>
      <c r="O52" s="80" t="s">
        <v>136</v>
      </c>
      <c r="P52" s="80" t="s">
        <v>136</v>
      </c>
      <c r="Q52" s="79"/>
      <c r="R52" s="82"/>
      <c r="S52" s="79"/>
      <c r="T52" s="79"/>
      <c r="U52" s="83"/>
    </row>
    <row r="53" spans="1:21" s="36" customFormat="1" ht="74.25" customHeight="1">
      <c r="B53" s="77"/>
      <c r="C53" s="78"/>
      <c r="D53" s="78"/>
      <c r="E53" s="79" t="s">
        <v>131</v>
      </c>
      <c r="F53" s="80" t="s">
        <v>72</v>
      </c>
      <c r="G53" s="79" t="s">
        <v>131</v>
      </c>
      <c r="H53" s="80" t="s">
        <v>28</v>
      </c>
      <c r="I53" s="79" t="s">
        <v>132</v>
      </c>
      <c r="J53" s="79">
        <v>1</v>
      </c>
      <c r="K53" s="79" t="s">
        <v>158</v>
      </c>
      <c r="L53" s="81">
        <v>43891</v>
      </c>
      <c r="M53" s="81">
        <v>44012</v>
      </c>
      <c r="N53" s="80" t="s">
        <v>136</v>
      </c>
      <c r="O53" s="80" t="s">
        <v>136</v>
      </c>
      <c r="P53" s="80" t="s">
        <v>136</v>
      </c>
      <c r="Q53" s="79"/>
      <c r="R53" s="82"/>
      <c r="S53" s="79">
        <f t="shared" ref="S53:S54" si="2">IF(H53="Baja",1,IF(H53="Media - baja",2,IF(H53="Media",3,IF(H53="Media - alta",4,5))))</f>
        <v>5</v>
      </c>
      <c r="T53" s="79">
        <f t="shared" ref="T53:T54" si="3">R53*S53</f>
        <v>0</v>
      </c>
      <c r="U53" s="83"/>
    </row>
    <row r="54" spans="1:21" s="36" customFormat="1" ht="120.75" customHeight="1">
      <c r="B54" s="77"/>
      <c r="C54" s="78"/>
      <c r="D54" s="78"/>
      <c r="E54" s="79" t="s">
        <v>131</v>
      </c>
      <c r="F54" s="80" t="s">
        <v>72</v>
      </c>
      <c r="G54" s="79" t="s">
        <v>133</v>
      </c>
      <c r="H54" s="80" t="s">
        <v>28</v>
      </c>
      <c r="I54" s="79" t="s">
        <v>134</v>
      </c>
      <c r="J54" s="79">
        <v>1</v>
      </c>
      <c r="K54" s="79" t="s">
        <v>135</v>
      </c>
      <c r="L54" s="81">
        <v>44013</v>
      </c>
      <c r="M54" s="81">
        <v>44073</v>
      </c>
      <c r="N54" s="80" t="s">
        <v>136</v>
      </c>
      <c r="O54" s="80" t="s">
        <v>136</v>
      </c>
      <c r="P54" s="80" t="s">
        <v>136</v>
      </c>
      <c r="Q54" s="79"/>
      <c r="R54" s="82"/>
      <c r="S54" s="79">
        <f t="shared" si="2"/>
        <v>5</v>
      </c>
      <c r="T54" s="79">
        <f t="shared" si="3"/>
        <v>0</v>
      </c>
      <c r="U54" s="83"/>
    </row>
    <row r="55" spans="1:21" s="14" customFormat="1" ht="71.25" customHeight="1">
      <c r="B55" s="77" t="s">
        <v>145</v>
      </c>
      <c r="C55" s="78">
        <v>9</v>
      </c>
      <c r="D55" s="90" t="s">
        <v>139</v>
      </c>
      <c r="E55" s="79" t="s">
        <v>140</v>
      </c>
      <c r="F55" s="80" t="s">
        <v>116</v>
      </c>
      <c r="G55" s="79" t="s">
        <v>143</v>
      </c>
      <c r="H55" s="80" t="s">
        <v>28</v>
      </c>
      <c r="I55" s="79" t="s">
        <v>73</v>
      </c>
      <c r="J55" s="86">
        <v>1</v>
      </c>
      <c r="K55" s="79" t="s">
        <v>144</v>
      </c>
      <c r="L55" s="81">
        <v>43831</v>
      </c>
      <c r="M55" s="81">
        <v>43889</v>
      </c>
      <c r="N55" s="80" t="s">
        <v>141</v>
      </c>
      <c r="O55" s="79" t="s">
        <v>142</v>
      </c>
      <c r="P55" s="79" t="s">
        <v>142</v>
      </c>
      <c r="Q55" s="79"/>
      <c r="R55" s="82"/>
      <c r="S55" s="79">
        <f t="shared" si="0"/>
        <v>5</v>
      </c>
      <c r="T55" s="79">
        <f t="shared" si="1"/>
        <v>0</v>
      </c>
      <c r="U55" s="83"/>
    </row>
    <row r="56" spans="1:21" s="14" customFormat="1" ht="89.25" customHeight="1">
      <c r="B56" s="77"/>
      <c r="C56" s="78"/>
      <c r="D56" s="90"/>
      <c r="E56" s="79" t="s">
        <v>146</v>
      </c>
      <c r="F56" s="80" t="s">
        <v>116</v>
      </c>
      <c r="G56" s="79" t="s">
        <v>146</v>
      </c>
      <c r="H56" s="80" t="s">
        <v>28</v>
      </c>
      <c r="I56" s="79" t="s">
        <v>73</v>
      </c>
      <c r="J56" s="86">
        <v>1</v>
      </c>
      <c r="K56" s="79" t="s">
        <v>147</v>
      </c>
      <c r="L56" s="81">
        <v>43891</v>
      </c>
      <c r="M56" s="81">
        <v>44012</v>
      </c>
      <c r="N56" s="79" t="s">
        <v>148</v>
      </c>
      <c r="O56" s="79" t="s">
        <v>148</v>
      </c>
      <c r="P56" s="79" t="s">
        <v>148</v>
      </c>
      <c r="Q56" s="79"/>
      <c r="R56" s="82"/>
      <c r="S56" s="79">
        <f t="shared" si="0"/>
        <v>5</v>
      </c>
      <c r="T56" s="79">
        <f t="shared" si="1"/>
        <v>0</v>
      </c>
      <c r="U56" s="83"/>
    </row>
    <row r="57" spans="1:21" ht="21.75" customHeight="1">
      <c r="B57" s="32"/>
      <c r="C57" s="33"/>
      <c r="D57" s="33"/>
      <c r="E57" s="33"/>
      <c r="F57" s="33"/>
      <c r="G57" s="33"/>
      <c r="H57" s="33"/>
      <c r="I57" s="33"/>
      <c r="J57" s="33"/>
      <c r="K57" s="33"/>
      <c r="L57" s="33"/>
      <c r="M57" s="33"/>
      <c r="N57" s="33"/>
      <c r="O57" s="33"/>
      <c r="P57" s="33"/>
      <c r="Q57" s="33"/>
      <c r="R57" s="33"/>
      <c r="S57" s="33"/>
      <c r="T57" s="34"/>
      <c r="U57" s="30"/>
    </row>
    <row r="58" spans="1:21" ht="21.75" customHeight="1">
      <c r="A58" s="15"/>
      <c r="B58" s="48" t="s">
        <v>7</v>
      </c>
      <c r="C58" s="49"/>
      <c r="D58" s="49"/>
      <c r="E58" s="49"/>
      <c r="F58" s="49"/>
      <c r="G58" s="49"/>
      <c r="H58" s="49"/>
      <c r="I58" s="49"/>
      <c r="J58" s="49"/>
      <c r="K58" s="49"/>
      <c r="L58" s="49"/>
      <c r="M58" s="49"/>
      <c r="N58" s="49"/>
      <c r="O58" s="49"/>
      <c r="P58" s="49"/>
      <c r="Q58" s="49"/>
      <c r="R58" s="49"/>
      <c r="S58" s="49"/>
      <c r="T58" s="49"/>
      <c r="U58" s="50"/>
    </row>
    <row r="59" spans="1:21" ht="21.75" customHeight="1">
      <c r="B59" s="65" t="s">
        <v>8</v>
      </c>
      <c r="C59" s="66"/>
      <c r="D59" s="67"/>
      <c r="E59" s="68" t="s">
        <v>23</v>
      </c>
      <c r="F59" s="68"/>
      <c r="G59" s="68"/>
      <c r="H59" s="68" t="s">
        <v>41</v>
      </c>
      <c r="I59" s="68"/>
      <c r="J59" s="69">
        <v>3</v>
      </c>
      <c r="K59" s="70"/>
      <c r="L59" s="70"/>
      <c r="M59" s="71" t="s">
        <v>9</v>
      </c>
      <c r="N59" s="71"/>
      <c r="O59" s="71"/>
      <c r="P59" s="45">
        <v>43343</v>
      </c>
      <c r="Q59" s="46"/>
      <c r="R59" s="46"/>
      <c r="S59" s="46"/>
      <c r="T59" s="46"/>
      <c r="U59" s="47"/>
    </row>
    <row r="60" spans="1:21" ht="80.25" customHeight="1">
      <c r="B60" s="38"/>
      <c r="C60" s="39"/>
      <c r="D60" s="39"/>
      <c r="E60" s="39"/>
      <c r="F60" s="39"/>
      <c r="G60" s="39"/>
      <c r="H60" s="39"/>
      <c r="I60" s="39"/>
      <c r="J60" s="40"/>
      <c r="K60" s="40"/>
      <c r="L60" s="40"/>
      <c r="M60" s="39"/>
      <c r="N60" s="39"/>
      <c r="O60" s="39"/>
      <c r="P60" s="40"/>
      <c r="Q60" s="40"/>
      <c r="R60" s="40"/>
      <c r="S60" s="40"/>
      <c r="T60" s="40"/>
      <c r="U60" s="31"/>
    </row>
    <row r="95" spans="21:21" ht="15.75" customHeight="1">
      <c r="U95" s="16"/>
    </row>
    <row r="96" spans="21:21">
      <c r="U96" s="16"/>
    </row>
    <row r="97" spans="21:21" ht="15.75" customHeight="1">
      <c r="U97" s="16"/>
    </row>
    <row r="98" spans="21:21">
      <c r="U98" s="9"/>
    </row>
    <row r="99" spans="21:21" ht="15.75" customHeight="1">
      <c r="U99" s="16"/>
    </row>
  </sheetData>
  <mergeCells count="57">
    <mergeCell ref="C2:E6"/>
    <mergeCell ref="P2:R6"/>
    <mergeCell ref="F2:O6"/>
    <mergeCell ref="B59:D59"/>
    <mergeCell ref="E59:G59"/>
    <mergeCell ref="H59:I59"/>
    <mergeCell ref="J59:L59"/>
    <mergeCell ref="M59:O59"/>
    <mergeCell ref="K12:N12"/>
    <mergeCell ref="K13:N13"/>
    <mergeCell ref="H35:H36"/>
    <mergeCell ref="D35:D36"/>
    <mergeCell ref="G35:G36"/>
    <mergeCell ref="C18:O18"/>
    <mergeCell ref="C22:O22"/>
    <mergeCell ref="C20:O20"/>
    <mergeCell ref="C28:O28"/>
    <mergeCell ref="C30:O30"/>
    <mergeCell ref="C33:O33"/>
    <mergeCell ref="I35:I36"/>
    <mergeCell ref="J35:K35"/>
    <mergeCell ref="L35:L36"/>
    <mergeCell ref="M35:M36"/>
    <mergeCell ref="O35:O36"/>
    <mergeCell ref="N35:N36"/>
    <mergeCell ref="K9:N9"/>
    <mergeCell ref="K10:N10"/>
    <mergeCell ref="K11:N11"/>
    <mergeCell ref="C16:O16"/>
    <mergeCell ref="C26:O26"/>
    <mergeCell ref="C23:O23"/>
    <mergeCell ref="C24:O24"/>
    <mergeCell ref="C25:O25"/>
    <mergeCell ref="B60:T60"/>
    <mergeCell ref="C35:C36"/>
    <mergeCell ref="E35:E36"/>
    <mergeCell ref="F35:F36"/>
    <mergeCell ref="Q35:R35"/>
    <mergeCell ref="P59:U59"/>
    <mergeCell ref="B58:U58"/>
    <mergeCell ref="P35:P36"/>
    <mergeCell ref="D37:D40"/>
    <mergeCell ref="D41:D42"/>
    <mergeCell ref="C41:C42"/>
    <mergeCell ref="C44:C45"/>
    <mergeCell ref="C37:C40"/>
    <mergeCell ref="D55:D56"/>
    <mergeCell ref="B35:B36"/>
    <mergeCell ref="D44:D45"/>
    <mergeCell ref="C55:C56"/>
    <mergeCell ref="B55:B56"/>
    <mergeCell ref="B49:B54"/>
    <mergeCell ref="B44:B45"/>
    <mergeCell ref="B41:B43"/>
    <mergeCell ref="B37:B40"/>
    <mergeCell ref="D49:D54"/>
    <mergeCell ref="C49:C54"/>
  </mergeCells>
  <dataValidations count="1">
    <dataValidation type="list" allowBlank="1" showInputMessage="1" showErrorMessage="1" sqref="H37:H56">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25760BFE-2B18-4D21-B2C8-0A2CA56B60B2}"/>
</file>

<file path=customXml/itemProps2.xml><?xml version="1.0" encoding="utf-8"?>
<ds:datastoreItem xmlns:ds="http://schemas.openxmlformats.org/officeDocument/2006/customXml" ds:itemID="{09AFB0C8-FDDF-47DE-BDE0-A351E229B095}"/>
</file>

<file path=customXml/itemProps3.xml><?xml version="1.0" encoding="utf-8"?>
<ds:datastoreItem xmlns:ds="http://schemas.openxmlformats.org/officeDocument/2006/customXml" ds:itemID="{37434608-1BDF-47E6-A772-FA25BF4B65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RG1</vt:lpstr>
      <vt:lpstr>'RG1'!Área_de_impresión</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Prevención de Fraude y Corrupción PPFC -1707022417</dc:title>
  <dc:creator>Ana Libia Garzon Bohorquez</dc:creator>
  <cp:lastModifiedBy>Maria Del Pilar Ramirez Ortiz</cp:lastModifiedBy>
  <cp:lastPrinted>2015-10-07T23:19:01Z</cp:lastPrinted>
  <dcterms:created xsi:type="dcterms:W3CDTF">2015-06-22T21:28:44Z</dcterms:created>
  <dcterms:modified xsi:type="dcterms:W3CDTF">2020-02-05T16:24:45Z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