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01"/>
  <workbookPr defaultThemeVersion="153222"/>
  <mc:AlternateContent xmlns:mc="http://schemas.openxmlformats.org/markup-compatibility/2006">
    <mc:Choice Requires="x15">
      <x15ac:absPath xmlns:x15ac="http://schemas.microsoft.com/office/spreadsheetml/2010/11/ac" url="C:\Users\mramirezo\Desktop\Claudia\"/>
    </mc:Choice>
  </mc:AlternateContent>
  <bookViews>
    <workbookView xWindow="-108" yWindow="-108" windowWidth="23256" windowHeight="12576" activeTab="1"/>
  </bookViews>
  <sheets>
    <sheet name="Instrucciones" sheetId="14" r:id="rId1"/>
    <sheet name="RG1" sheetId="10" r:id="rId2"/>
  </sheets>
  <definedNames>
    <definedName name="_xlnm._FilterDatabase" localSheetId="1" hidden="1">'RG1'!$B$34:$T$62</definedName>
    <definedName name="_xlnm.Print_Area" localSheetId="1">'RG1'!$A$1:$T$69</definedName>
    <definedName name="_xlnm.Print_Titles" localSheetId="1">'RG1'!$34:$35</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45" i="10" l="1"/>
  <c r="T45" i="10" s="1"/>
  <c r="S46" i="10"/>
  <c r="T46" i="10" s="1"/>
  <c r="S47" i="10"/>
  <c r="S48" i="10"/>
  <c r="T48" i="10" s="1"/>
  <c r="S49" i="10"/>
  <c r="T49" i="10" s="1"/>
  <c r="S50" i="10"/>
  <c r="T50" i="10" s="1"/>
  <c r="S51" i="10"/>
  <c r="T51" i="10" s="1"/>
  <c r="S52" i="10"/>
  <c r="T52" i="10" s="1"/>
  <c r="S54" i="10"/>
  <c r="T54" i="10" s="1"/>
  <c r="S61" i="10"/>
  <c r="T61" i="10" s="1"/>
  <c r="S62" i="10"/>
  <c r="T62" i="10" s="1"/>
  <c r="S38" i="10"/>
  <c r="T38" i="10" s="1"/>
  <c r="S39" i="10"/>
  <c r="T39" i="10" s="1"/>
  <c r="S40" i="10"/>
  <c r="T40" i="10" s="1"/>
  <c r="T47" i="10"/>
  <c r="S36" i="10"/>
  <c r="T36" i="10" s="1"/>
</calcChain>
</file>

<file path=xl/comments1.xml><?xml version="1.0" encoding="utf-8"?>
<comments xmlns="http://schemas.openxmlformats.org/spreadsheetml/2006/main">
  <authors>
    <author>Hector Andres Moreno Vasquez</author>
    <author>Maritza Lizeth Cardenas Cardozo</author>
    <author>German Insuasty Mora</author>
  </authors>
  <commentList>
    <comment ref="D34" authorId="0" shapeId="0">
      <text>
        <r>
          <rPr>
            <b/>
            <sz val="9"/>
            <color indexed="81"/>
            <rFont val="Tahoma"/>
            <family val="2"/>
          </rPr>
          <t xml:space="preserve">Agencia ITRC:
</t>
        </r>
        <r>
          <rPr>
            <sz val="9"/>
            <color indexed="81"/>
            <rFont val="Tahoma"/>
            <family val="2"/>
          </rPr>
          <t xml:space="preserve">Defina el control que se propone desarrollar para la mitigación del Riesgo identificado. 
Los controles deben establecerse con sustantivo o adjetivo (palabra terminada en sión, ción).
</t>
        </r>
      </text>
    </comment>
    <comment ref="E34" authorId="1"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Si existe más de una tarea por acción, se debe escribir nuevamente la acción. No es posible combinar celdas. </t>
        </r>
      </text>
    </comment>
    <comment ref="F34" authorId="1" shapeId="0">
      <text>
        <r>
          <rPr>
            <b/>
            <sz val="9"/>
            <color indexed="81"/>
            <rFont val="Tahoma"/>
            <family val="2"/>
          </rPr>
          <t>Agencia ITRC:</t>
        </r>
        <r>
          <rPr>
            <sz val="9"/>
            <color indexed="81"/>
            <rFont val="Tahoma"/>
            <family val="2"/>
          </rPr>
          <t xml:space="preserve">
Las acciones se identificarán por su tipo así: correctivas, preventivas o de mejora</t>
        </r>
      </text>
    </comment>
    <comment ref="G34" authorId="0"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H34" authorId="0"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I34" authorId="1" shapeId="0">
      <text>
        <r>
          <rPr>
            <b/>
            <sz val="9"/>
            <color indexed="81"/>
            <rFont val="Tahoma"/>
            <family val="2"/>
          </rPr>
          <t>Agencia ITRC:</t>
        </r>
        <r>
          <rPr>
            <sz val="9"/>
            <color indexed="81"/>
            <rFont val="Tahoma"/>
            <family val="2"/>
          </rPr>
          <t xml:space="preserve"> Descripción del resultado que se espera obtener con la implementación de la tarea.
</t>
        </r>
      </text>
    </comment>
    <comment ref="J34" authorId="1" shapeId="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L34" authorId="1" shapeId="0">
      <text>
        <r>
          <rPr>
            <b/>
            <sz val="9"/>
            <color indexed="81"/>
            <rFont val="Tahoma"/>
            <family val="2"/>
          </rPr>
          <t>Agencia ITRC:</t>
        </r>
        <r>
          <rPr>
            <sz val="9"/>
            <color indexed="81"/>
            <rFont val="Tahoma"/>
            <family val="2"/>
          </rPr>
          <t xml:space="preserve">
Indicar la fecha de inicio en  formato DD/MM/AAAA
Las tareas se definen realizar durante un tiempo limite para su realización</t>
        </r>
      </text>
    </comment>
    <comment ref="M34" authorId="1" shapeId="0">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N34" authorId="1" shapeId="0">
      <text>
        <r>
          <rPr>
            <b/>
            <sz val="9"/>
            <color indexed="81"/>
            <rFont val="Tahoma"/>
            <family val="2"/>
          </rPr>
          <t xml:space="preserve">Agencia ITRC: </t>
        </r>
        <r>
          <rPr>
            <sz val="9"/>
            <color indexed="81"/>
            <rFont val="Tahoma"/>
            <family val="2"/>
          </rPr>
          <t xml:space="preserve">Señalar el área o dependencia que liderará la ejecución de la tarea. Debe ser una unica dependencia
</t>
        </r>
      </text>
    </comment>
    <comment ref="O34" authorId="2" shapeId="0">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P34" authorId="1" shapeId="0">
      <text>
        <r>
          <rPr>
            <b/>
            <sz val="9"/>
            <color indexed="81"/>
            <rFont val="Tahoma"/>
            <family val="2"/>
          </rPr>
          <t>Agencia ITRC:</t>
        </r>
        <r>
          <rPr>
            <sz val="9"/>
            <color indexed="81"/>
            <rFont val="Tahoma"/>
            <family val="2"/>
          </rPr>
          <t xml:space="preserve">
En caso de ser necesario, indicar los cargos, nombres de las personas, áreas o dependencias adicionales que se requieren para el desarrollo de la acción</t>
        </r>
      </text>
    </comment>
    <comment ref="Q34" authorId="1"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J35" authorId="0" shapeId="0">
      <text>
        <r>
          <rPr>
            <b/>
            <sz val="9"/>
            <color indexed="81"/>
            <rFont val="Tahoma"/>
            <family val="2"/>
          </rPr>
          <t xml:space="preserve">Agencia ITRC: </t>
        </r>
        <r>
          <rPr>
            <sz val="9"/>
            <color indexed="81"/>
            <rFont val="Tahoma"/>
            <family val="2"/>
          </rPr>
          <t>La tarea siempre debe ser completamente medible.</t>
        </r>
        <r>
          <rPr>
            <b/>
            <sz val="9"/>
            <color indexed="81"/>
            <rFont val="Tahoma"/>
            <family val="2"/>
          </rPr>
          <t xml:space="preserve"> 
</t>
        </r>
      </text>
    </comment>
    <comment ref="K35" authorId="0" shapeId="0">
      <text>
        <r>
          <rPr>
            <b/>
            <sz val="9"/>
            <color indexed="81"/>
            <rFont val="Tahoma"/>
            <family val="2"/>
          </rPr>
          <t xml:space="preserve">Agencia ITRC: </t>
        </r>
        <r>
          <rPr>
            <sz val="9"/>
            <color indexed="81"/>
            <rFont val="Tahoma"/>
            <family val="2"/>
          </rPr>
          <t xml:space="preserve">Elemento tangible que demuestra la realización de la tarea. 
</t>
        </r>
      </text>
    </comment>
    <comment ref="Q35" authorId="1"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R35" authorId="1"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S35" authorId="1"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sharedStrings.xml><?xml version="1.0" encoding="utf-8"?>
<sst xmlns="http://schemas.openxmlformats.org/spreadsheetml/2006/main" count="223" uniqueCount="128">
  <si>
    <t xml:space="preserve">Plan de Prevención de Fraude y Corrupción - PPFC </t>
  </si>
  <si>
    <t>Sistema Integrado de Gestión - SIG</t>
  </si>
  <si>
    <t>Entidad</t>
  </si>
  <si>
    <t>Inspección No.</t>
  </si>
  <si>
    <t>Fecha de elaboración</t>
  </si>
  <si>
    <t>Cantidad</t>
  </si>
  <si>
    <t>Producto</t>
  </si>
  <si>
    <t>Página 1 de 1</t>
  </si>
  <si>
    <t>EL FORMATO IMPRESO DE ESTE DOCUMENTO ES UNA COPIA NO CONTROLADA</t>
  </si>
  <si>
    <t>Código</t>
  </si>
  <si>
    <t>Fecha de emisión:</t>
  </si>
  <si>
    <t xml:space="preserve">2. Identificación y descripción del Hallazgo.  </t>
  </si>
  <si>
    <t>4. Descripción del Plan de prevención de fraude y corrupción</t>
  </si>
  <si>
    <t>Fecha de corte</t>
  </si>
  <si>
    <t>1. Identificación  del Riesgo que se mitiga</t>
  </si>
  <si>
    <t>Indicar la fecha de elaboración del PPFC</t>
  </si>
  <si>
    <t xml:space="preserve">% Avance </t>
  </si>
  <si>
    <t xml:space="preserve">Descripción  - evidencias </t>
  </si>
  <si>
    <r>
      <t>3. Identificación de los Rie</t>
    </r>
    <r>
      <rPr>
        <b/>
        <sz val="11"/>
        <color theme="4" tint="-0.499984740745262"/>
        <rFont val="Myriad Pro"/>
        <family val="2"/>
      </rPr>
      <t>sgos de Fraude y Corrupción</t>
    </r>
    <r>
      <rPr>
        <b/>
        <sz val="11"/>
        <color rgb="FF1E417D"/>
        <rFont val="Myriad Pro"/>
        <family val="2"/>
      </rPr>
      <t xml:space="preserve"> que se mitigan</t>
    </r>
  </si>
  <si>
    <t>Indicar la fecha en que la ITRC formalizó el  PPFC</t>
  </si>
  <si>
    <t>Señalar la fecha de corte del seguimiento (trimestre o periodo)</t>
  </si>
  <si>
    <t>Lineamientos para diligenciar el Plan de Prevención de Fraude  y Corrupción - PPFC</t>
  </si>
  <si>
    <t>Fecha de formalización</t>
  </si>
  <si>
    <t>5.  Avance PPFC</t>
  </si>
  <si>
    <t>#</t>
  </si>
  <si>
    <t xml:space="preserve"> PM01-AGR-PR02-FT12</t>
  </si>
  <si>
    <t>Baja</t>
  </si>
  <si>
    <t>Media - baja</t>
  </si>
  <si>
    <t>Media</t>
  </si>
  <si>
    <t>Media - alta</t>
  </si>
  <si>
    <t>Alta</t>
  </si>
  <si>
    <t xml:space="preserve">4.1 Control </t>
  </si>
  <si>
    <t xml:space="preserve">4.2 Acciones </t>
  </si>
  <si>
    <t>4.2.1 Tipo de acción</t>
  </si>
  <si>
    <t>4.3 Tarea</t>
  </si>
  <si>
    <t>4.3.1 Importancia de la tarea</t>
  </si>
  <si>
    <t>4.4 Objetivo</t>
  </si>
  <si>
    <t>4.5 Meta</t>
  </si>
  <si>
    <t>4.6 Fecha inicio tarea</t>
  </si>
  <si>
    <t>4.7 Fecha fin tarea</t>
  </si>
  <si>
    <t>4.8 Área responsable</t>
  </si>
  <si>
    <t>4.9 Cargo - Area resposable de la acción - Nombre del funcionario</t>
  </si>
  <si>
    <t>4.9.1 Cargos y Áreas participantes</t>
  </si>
  <si>
    <t>Versión:</t>
  </si>
  <si>
    <t>Importancia</t>
  </si>
  <si>
    <t>Ponderación</t>
  </si>
  <si>
    <r>
      <rPr>
        <sz val="11"/>
        <color theme="4" tint="-0.499984740745262"/>
        <rFont val="Myriad Pro"/>
        <family val="2"/>
      </rPr>
      <t xml:space="preserve">
- El objetivo  de la elaboración del PPFC es formular acciones que mitiguen y/o controlen los riesgos identificados en la inspección realizada por la Agencia ITRC,  por ende se deberán incluir acciones integrales de diferentes áreas de la Entidad que contribuyan a evitar la materialización del riesgo. Es importante recordar que para cada acción debe haber un único responsable encargado de coordinar y consolidar la solución.
- Para cada riesgo se contempla dos etapas: La primera es la formulación del PPFC (numerales 1 a 4) y la segunda (a partir del numeral 5) es el avance del plan, el cual se debe remitir  de acuerdo a la periodicidad acordada.
- El Plan de Prevención se deberá diligenciar acorde con lo planteado en el Informe de Inspección para el Fortalecimiento de la Gestión y la Prevención del Fraude y la Corrupción en su versión Final, remitido a la Entidad.
- Para la formulación de las acciones es importante tener en cuenta las recomendaciones incluidas en el informe y las acciones identificadas en la mesa de innovación realizada.
- Se deberá desarrollar una hoja de PPFC por cada  Riesgo de Gestión identificado en el informe
- Acorde con el informe se deberá relacionar por cada Riesgo de Gestión, el hallazgo  y el/o los riesgos de fraude y corrupción correspondientes.
- Las acciones que se incluyan deberán responder a las causas identificadas para cada riesgo, por lo cual no deberan repetirse a lo largo del Plan.
- Tanto controles, acciones y tareas deben leerse de tal manera que sean integrales y complementarias. 
- Las instrucciones escritas en color gris que se incluyen en el formato, deberan ser eliminadas una vez se remita el mismo a la Agencia ITRC</t>
    </r>
    <r>
      <rPr>
        <b/>
        <sz val="11"/>
        <color theme="4" tint="-0.499984740745262"/>
        <rFont val="Myriad Pro"/>
        <family val="2"/>
      </rPr>
      <t xml:space="preserve">
</t>
    </r>
    <r>
      <rPr>
        <sz val="11"/>
        <color theme="4" tint="-0.499984740745262"/>
        <rFont val="Myriad Pro"/>
        <family val="2"/>
      </rPr>
      <t>-</t>
    </r>
    <r>
      <rPr>
        <b/>
        <sz val="11"/>
        <color theme="4" tint="-0.499984740745262"/>
        <rFont val="Myriad Pro"/>
        <family val="2"/>
      </rPr>
      <t xml:space="preserve"> </t>
    </r>
    <r>
      <rPr>
        <sz val="11"/>
        <color theme="4" tint="-0.499984740745262"/>
        <rFont val="Myriad Pro"/>
        <family val="2"/>
      </rPr>
      <t xml:space="preserve">Para la formalización del Plan de Prevención al Fraude y la Corrupción ante la Agencia ITRC, se deberá diligenciar el formato desde el punto No 1. hasta el  4.9.1 Para tal efecto, en el formato se incluyen descripción y comentarios en cada casilla para facilitar su diligenciamiento.
- El punto No. 5 del formato "Avance PPFC", debera ser diligenciado de acuerdo con la periodicidad acordada con la Agencia para efectuar el reporte de avance sobre las acciones planteadas.
-Dado que una acción puede tener varias tareas asignadas, es necesario que  se redacte la misma acción para cada una de las tareas correspondientes a ésta. </t>
    </r>
    <r>
      <rPr>
        <b/>
        <sz val="11"/>
        <color theme="4" tint="-0.499984740745262"/>
        <rFont val="Myriad Pro"/>
        <family val="2"/>
      </rPr>
      <t xml:space="preserve">No es posible combinar celdas para ningún campo del formato. </t>
    </r>
    <r>
      <rPr>
        <sz val="11"/>
        <color theme="4" tint="-0.499984740745262"/>
        <rFont val="Myriad Pro"/>
        <family val="2"/>
      </rPr>
      <t xml:space="preserve">
- Si se requiere añadir más acciones o tareas se deben insertar las filas necesarias, sin realizar ninguna otra modificación al formato. 
</t>
    </r>
  </si>
  <si>
    <t>ID del Riesgo de Gestión  :  RG 1. N/A</t>
  </si>
  <si>
    <t>ID del Riesgo de Corrupción :  RFC 2. N/A</t>
  </si>
  <si>
    <t>DIAN</t>
  </si>
  <si>
    <t>ID del Riesgo de Corrupción :  RFC 1. Discrecionalidad en la verificación al mantenimiento y control de los requisitos y obligaciones de los operadores de tráfico postal y envíos urgentes</t>
  </si>
  <si>
    <t>ID del hallazgo I. Fallas en la verificación al control de mantenimiento de requisitos y obligaciones a los operadores de TP y EU por parte de la Dirección Seccional de Aduanas de Bogotá, en contravía de lo establecido en el procedimiento PR-GM-414 “Verificación al control al mantenimiento de requisitos a operadores de comercio exterior y obligados aduaneros” y el artículo 203 del Decreto 2685 de 1999.</t>
  </si>
  <si>
    <t>ID del hallazgo II. Fallas en el control y errores en la liquidación de los tributos aduaneros elaboradas por el intermediario de TP y EU evidenciado en la aplicación de los gravámenes correspondientes a las subpartidas arancelarias y en la determinación del impuesto a las ventas, de acuerdo con la descripción de la mercancía importada bajo esta modalidad, en contravía de los requerimientos definidos en el Decreto 2685 de 1999, articulo 200 – Pago de tributos aduaneros y Decreto 2153 de 2016, lo que tiene como efecto incertidumbre en la exactitud de las declaraciones tributarias y disminución en el ingreso de recursos al Estado.</t>
  </si>
  <si>
    <t>ID del hallazgo III. Falta de integridad de la información al validar los datos incorporados en el sistema de información módulo de carga formulario 1167”unidades de carga” en su casilla 50 “Subpartida”, incumpliendo con uno de los propósitos de la política de Gobierno Digital -expresada en el Decreto 1008 del 14 de junio de 2018- en su enciso “C. Tomar decisiones basadas en datos a partir del aumento en el uso y aprovechamiento de la información: consiste en mejorar la toma decisiones por parte de la entidad, ciudadanos, usuarios y grupos de interés, para impulsar el desarrollo de servicios, políticas, normas, planes, programas, proyectos o asuntos de interés público, a partir del uso y aprovechamiento de datos que incorporan estándares de calidad y seguridad en su ciclo de vida (generación, recolección, almacenamiento, procesamiento, compartición, entrega, intercambio y eliminación).”</t>
  </si>
  <si>
    <t>Correctiva</t>
  </si>
  <si>
    <t>Subdirección de Gestión de  Comercio Exterior</t>
  </si>
  <si>
    <t xml:space="preserve">Establecer visitas  específicas  de  control  al  mantenimiento  de  requisitos, bajo los lineamientos del procedimiento establecido para tal fin. </t>
  </si>
  <si>
    <t>Realizar visitas y/o verificaciones documentales a los Operadores  de  Tráfico  Postal  y  Envíos  Urgentes alienados al procedimiento PR-GM-414 “Verificación al control al mantenimiento de requisitos a operadores de comercio exterior y obligados aduaneros” en las Direcciones Seccionales en donde se encuentran dichos operadores, para la verificación del mantenimiento de requisitos con los cuales les fue otorgado el registro.</t>
  </si>
  <si>
    <t>Preventiva</t>
  </si>
  <si>
    <t xml:space="preserve">Realizar visitas y/o verificaciones documentales a los Operadores  de  Tráfico  Postal  y  Envíos  Urgentes bajo el procedimiento  PR-GM-414 </t>
  </si>
  <si>
    <t>Verificar que los usuarios que hayan obtenido el registro aduanero sigan conservando las mismas condiciones con las cuales se les otorgó su inscripción y habilitación.</t>
  </si>
  <si>
    <t>Informe de Visita</t>
  </si>
  <si>
    <t>Dirección Seccional de la jurisdicción donde se encuentra ubicado el usuario</t>
  </si>
  <si>
    <t>Subdirección de Gestión de Registro Aduanero</t>
  </si>
  <si>
    <t>Realizar control sobre la declaración consolidada de pagos de los intermediarios de trafico postal y envios urgentes.</t>
  </si>
  <si>
    <t>Emitir lineamiento a las direcciones seccionales para la verificación y  control  a  las declaraciones  consolidadas  de  pago de los intermediarios de trafico postal y envios urgentes.</t>
  </si>
  <si>
    <t>Elaboraciòn de documento de lineamientos y socialización a las direcciones seccionales</t>
  </si>
  <si>
    <t>Ejercer control sobre  las declaraciones consolidadas de pago de los Intermediarios de Tráfico Postal y Envíos Urgentes.</t>
  </si>
  <si>
    <t>documento de lineamientos</t>
  </si>
  <si>
    <t>Subdirección de Gestión de  Comercio Exterior
Direcciòn seccional de Bogotá, Cali, Barranquilla y Medellin</t>
  </si>
  <si>
    <t>Seguimiento  a  que la información de los  operadores  de  tráfico  postal  y  envíos  urgentes  que  hayan tenido incumplimiento de los requisitos y/o obligaciones, sea remitida al área competente.</t>
  </si>
  <si>
    <t>Verificar posteriormente a las visitas de mantenimiento de requisitos, el envío a las áreas competentes de la información de presuntos hallazgos o incumplimientos.</t>
  </si>
  <si>
    <t>Seguimiento del envio a la SGRA de los informes de visita realizados y de los presuntos hallazgos o incumplimientos a las áreas competentes.</t>
  </si>
  <si>
    <t>Informar a las áreas competentes de la Entidad y/o entidades externas, sobre los presuntos incumplimientos que se detectaron en la visitas de manteniemiento de requisitos, para lo pertinente.</t>
  </si>
  <si>
    <t xml:space="preserve">Cuadro de seguimiento </t>
  </si>
  <si>
    <t>Control</t>
  </si>
  <si>
    <t>Tomar como insumo la información que se encuentra en los expedientes que soportaron el 
cumplimiento  de  requisitos  para  la  inscripción  y  habilitación  de  los Operadores  de  Tráfico 
Postal y Envíos Urgentes, para la realización de las visitas de mantenimiento de requisitos, los cuales deben seguir cumpliendo  para mantener su registro.</t>
  </si>
  <si>
    <t>Actualizar el procedimiento PR-GM-414 “Verificación al control al mantenimiento de requisitos a operadores de comercio exterior y obligados aduaneros” estableciendo la obligación de solicitar el expediente o documentos relacionados con el cumplimiento de requisitos que dieron origen al registro.</t>
  </si>
  <si>
    <t xml:space="preserve">Actualización del procedimiento PR-GM-414 “Verificación al control al mantenimiento de requisitos a operadores de comercio exterior y obligados aduaneros” </t>
  </si>
  <si>
    <t>Garantizar la obligación de solicitar el expediente o documentos de inscripción y habilitación del registro operadores  de  Tráfico  Postal  y  Envíos  Urgentes, con anterioridad a la realización de la visita de mantenimiento de requisitos</t>
  </si>
  <si>
    <t>Procedimiento PR-GM-414 “Verificación al control al mantenimiento de requisitos a operadores de comercio exterior y obligados aduaneros” actualizado</t>
  </si>
  <si>
    <t xml:space="preserve">Coordinación de Procesos y Calidad
Dirección de Gestión de Aduanas
</t>
  </si>
  <si>
    <t>Capacitación, inducción y reinducción de las actividades que se deben ejecutar en el desarrollo de las visitas de control de mantenimiento de requisitos.</t>
  </si>
  <si>
    <t>Fortalecer las capacitaciones a  los responsables de la realización de las visitas de mantenimiento de requisitos, con el fin de que se de aplicabilidad al procedimiento PR-GM-414 y los anexos del mismo</t>
  </si>
  <si>
    <t>Capacitación anual fisica y/o a través de herramientas informáticas a las Direcciones Seccionales con operación aduanera</t>
  </si>
  <si>
    <t>Mejorar el desempeño de los funcionarios en la realizacion de visitas de mantenimiento de requisitos y en especial en la aplicación del procedimiento vigente</t>
  </si>
  <si>
    <t>Lista de asistencia a la capacitación y presentación</t>
  </si>
  <si>
    <t>Adecuación de los servicios informaticos para la verificacion del documento de transporte versus  el formato "Detalle declaración consolidada de pago".  (F1084)</t>
  </si>
  <si>
    <t xml:space="preserve">Ajustar las validaciones del formato 1084 " Detalle declaración consolidada de pago" para facilitar el control de las guias presentadas para pago.  </t>
  </si>
  <si>
    <t>correctivo</t>
  </si>
  <si>
    <t>Implementar el ajuste</t>
  </si>
  <si>
    <t>Mejorar los controles en la modalidad de trafico postal y envios urgentes</t>
  </si>
  <si>
    <t>correo electrónico de confirmación de puesta en producción del ajuste solicitado</t>
  </si>
  <si>
    <t xml:space="preserve">Subdirección de Gestión de Comercio Exterior
</t>
  </si>
  <si>
    <t>Subdirección de Gestión de Tecnologías de las Información y las Telecomunicaciones</t>
  </si>
  <si>
    <t>Desarrollar mejores prácticas que permitan tener mayor eficiencia en los resultados de las visitas realizadas.</t>
  </si>
  <si>
    <t xml:space="preserve">Realizar mesas de trabajo de retroalimentación semestral de los casos o situaciones mas representantivas o de mayor impacto </t>
  </si>
  <si>
    <t>De mejora</t>
  </si>
  <si>
    <t>Realizar mesas de trabajo de retroalimentación semestrales</t>
  </si>
  <si>
    <t>Socializar al interior de los grupos de trabajo las situaciones presentadas en el desarrollo de las visitas.</t>
  </si>
  <si>
    <t>Planilla de asistencia y presentación de los temas tratados</t>
  </si>
  <si>
    <t>Dirección Seccional de Aduanas de Bogotá</t>
  </si>
  <si>
    <t>Dirección Seccional de Bogotá</t>
  </si>
  <si>
    <t>Dirección Seccional de Aduanas de Cali</t>
  </si>
  <si>
    <t>Dirección Seccional de Cali</t>
  </si>
  <si>
    <t>Dirección Seccional de Aduanas de Barranquilla</t>
  </si>
  <si>
    <t>Dirección Seccional de Barranquilla</t>
  </si>
  <si>
    <t>Dirección Seccional de Aduanas de Medellín</t>
  </si>
  <si>
    <t>Dirección Seccional de Medellín</t>
  </si>
  <si>
    <t xml:space="preserve">Adecuación de los servicios informaticos para el control del correcto diligenciando del formato 1167 - Unidad de Carga. </t>
  </si>
  <si>
    <t>Ajustar  el formato 1167 permitiendo que la informarción de la casilla "subpartida" se refleje en el sistema.</t>
  </si>
  <si>
    <t>Ajuste e implementacion de reportes que permitan realizar control de trazabilidad de las guias de tráfico postal para realizar control concurrente y posterior de la modalidad</t>
  </si>
  <si>
    <t>Adecuación de los servicios informaticos para la generación de reportes</t>
  </si>
  <si>
    <t xml:space="preserve">	Ajuste e Implementación de validaciones para el correcto pago de aranceles de acuerdo con la subpartida </t>
  </si>
  <si>
    <t>Adecuación de los servicios informaticos para el correcto pago del arancel</t>
  </si>
  <si>
    <t xml:space="preserve">Ajuste del acta de diligencia para agilizar el reconocimiento de mercancías de tráfico postal y envíos urgentes.   </t>
  </si>
  <si>
    <t xml:space="preserve">Adecuación de los servicios informáticos para facilitar el diligenciamiento del acta de diligencia </t>
  </si>
  <si>
    <t>preventiva</t>
  </si>
  <si>
    <t xml:space="preserve">	Ajuste e Implementación de validaciones para el correcto pago de aranceles de acuerdo con los acuerdos comerciales  </t>
  </si>
  <si>
    <t>Evaluar y validar el  cumplimiento  de  lo  establecido  en  el  procedimiento  “PR­GM­0414,  Control  al Mantenimiento de Requisitos a Operadores de Comercio Exterior y Obligados Aduaneros”, en cuanto a que  las visitas se deben desarrollar dando cumplimiento a cada una de las 
actividades  que  en  éste  se  establecieron  para  dar  estandarización  y  orden  secuencial  al desarrollo de la diligencia de visita y generar un margen de confianza al resultado de esta.</t>
  </si>
  <si>
    <t>Revisar aleatoriamente los informes de visitas de mantenimiento de requisitos realizadas, en cuanto al cumplimiento del procedimiento y a su contenido.</t>
  </si>
  <si>
    <t xml:space="preserve">Selección de informes de visitas </t>
  </si>
  <si>
    <t>Establecer que las visitas se esten realizando en cumplimiento del procedimiento PR-GM-0414
Detectar debilidades en la realización de las visitas para efectuar las mejoras correspondientes.</t>
  </si>
  <si>
    <t>Listado de selección</t>
  </si>
  <si>
    <t>Elaboración del informe de verificación</t>
  </si>
  <si>
    <t>Informe de verificación de las visitas seleccionadas</t>
  </si>
  <si>
    <t xml:space="preserve">Listado de selección </t>
  </si>
  <si>
    <t>Dirección Seccional de Aduanas de Medellín
Dirección Seccional de Aduanas de Barranquilla
Dirección Seccional de Aduanas de Bogotá
Dirección Seccional de Aduanas de Cali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</si>
</sst>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2" formatCode="_-&quot;$&quot;* #,##0_-;\-&quot;$&quot;* #,##0_-;_-&quot;$&quot;* &quot;-&quot;_-;_-@_-"/>
  </numFmts>
  <fonts count="33">
    <font>
      <sz val="11"/>
      <color theme="1"/>
      <name val="Calibri"/>
      <family val="2"/>
      <scheme val="minor"/>
    </font>
    <font>
      <sz val="12"/>
      <color theme="1"/>
      <name val="Calibri"/>
      <family val="2"/>
      <scheme val="minor"/>
    </font>
    <font>
      <sz val="11"/>
      <color theme="4" tint="-0.249977111117893"/>
      <name val="Myriad Pro"/>
      <family val="2"/>
    </font>
    <font>
      <b/>
      <sz val="11"/>
      <color theme="4" tint="-0.249977111117893"/>
      <name val="Myriad Pro"/>
      <family val="2"/>
    </font>
    <font>
      <b/>
      <sz val="11"/>
      <color rgb="FF1E417D"/>
      <name val="Myriad Pro"/>
      <family val="2"/>
    </font>
    <font>
      <sz val="11"/>
      <color rgb="FF1E417D"/>
      <name val="Myriad Pro"/>
      <family val="2"/>
    </font>
    <font>
      <sz val="11"/>
      <color theme="3"/>
      <name val="Myriad Pro"/>
      <family val="2"/>
    </font>
    <font>
      <b/>
      <sz val="11"/>
      <color rgb="FF008000"/>
      <name val="Myriad Pro"/>
      <family val="2"/>
    </font>
    <font>
      <sz val="11"/>
      <color theme="0"/>
      <name val="Myriad Pro"/>
      <family val="2"/>
    </font>
    <font>
      <sz val="11"/>
      <color theme="1"/>
      <name val="Myriad Pro"/>
      <family val="2"/>
    </font>
    <font>
      <sz val="11"/>
      <color indexed="8"/>
      <name val="Myriad Pro"/>
      <family val="2"/>
    </font>
    <font>
      <b/>
      <sz val="12"/>
      <color theme="4" tint="-0.499984740745262"/>
      <name val="Myriad Pro"/>
      <family val="2"/>
    </font>
    <font>
      <b/>
      <sz val="11"/>
      <color theme="4" tint="-0.499984740745262"/>
      <name val="Myriad Pro"/>
      <family val="2"/>
    </font>
    <font>
      <sz val="11"/>
      <color theme="4" tint="-0.499984740745262"/>
      <name val="Myriad Pro"/>
      <family val="2"/>
    </font>
    <font>
      <sz val="10"/>
      <color theme="0"/>
      <name val="Myriad Pro"/>
      <family val="2"/>
    </font>
    <font>
      <sz val="18"/>
      <color theme="1"/>
      <name val="Myriad Pro"/>
      <family val="2"/>
    </font>
    <font>
      <sz val="11"/>
      <color rgb="FFFF0000"/>
      <name val="Myriad Pro"/>
      <family val="2"/>
    </font>
    <font>
      <sz val="10"/>
      <color theme="0" tint="-0.34998626667073579"/>
      <name val="Myriad Pro"/>
      <family val="2"/>
    </font>
    <font>
      <sz val="9"/>
      <color indexed="81"/>
      <name val="Tahoma"/>
      <family val="2"/>
    </font>
    <font>
      <b/>
      <sz val="9"/>
      <color indexed="81"/>
      <name val="Tahoma"/>
      <family val="2"/>
    </font>
    <font>
      <b/>
      <sz val="12"/>
      <color theme="0"/>
      <name val="Myriad Pro"/>
      <family val="2"/>
    </font>
    <font>
      <b/>
      <sz val="11"/>
      <name val="Myriad Pro"/>
      <family val="2"/>
    </font>
    <font>
      <b/>
      <sz val="20"/>
      <color theme="4" tint="-0.499984740745262"/>
      <name val="Myriad Pro"/>
      <family val="2"/>
    </font>
    <font>
      <b/>
      <sz val="24"/>
      <color theme="4" tint="-0.499984740745262"/>
      <name val="Myriad Pro"/>
      <family val="2"/>
    </font>
    <font>
      <sz val="16"/>
      <color theme="4" tint="-0.249977111117893"/>
      <name val="Myriad Pro"/>
      <family val="2"/>
    </font>
    <font>
      <b/>
      <sz val="16"/>
      <color rgb="FF008000"/>
      <name val="Myriad Pro"/>
      <family val="2"/>
    </font>
    <font>
      <sz val="16"/>
      <color rgb="FF1E417D"/>
      <name val="Myriad Pro"/>
      <family val="2"/>
    </font>
    <font>
      <sz val="11"/>
      <color theme="1"/>
      <name val="Calibri"/>
      <family val="2"/>
      <scheme val="minor"/>
    </font>
    <font>
      <b/>
      <sz val="11"/>
      <color theme="4" tint="-0.249977111117893"/>
      <name val="Myriad Pro"/>
    </font>
    <font>
      <sz val="10"/>
      <color theme="4" tint="-0.249977111117893"/>
      <name val="Myriad Pro"/>
    </font>
    <font>
      <b/>
      <sz val="10"/>
      <color theme="4" tint="-0.249977111117893"/>
      <name val="Myriad Pro"/>
    </font>
    <font>
      <sz val="11"/>
      <color theme="1"/>
      <name val="Myriad Pro"/>
    </font>
    <font>
      <sz val="10"/>
      <color theme="1"/>
      <name val="Myriad Pro"/>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1E417D"/>
        <bgColor indexed="64"/>
      </patternFill>
    </fill>
    <fill>
      <patternFill patternType="solid">
        <fgColor theme="9" tint="-0.249977111117893"/>
        <bgColor indexed="64"/>
      </patternFill>
    </fill>
  </fills>
  <borders count="40">
    <border>
      <left/>
      <right/>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hair">
        <color theme="4"/>
      </left>
      <right/>
      <top style="hair">
        <color theme="4"/>
      </top>
      <bottom style="hair">
        <color theme="4"/>
      </bottom>
      <diagonal/>
    </border>
    <border>
      <left/>
      <right/>
      <top style="hair">
        <color theme="4"/>
      </top>
      <bottom style="hair">
        <color theme="4"/>
      </bottom>
      <diagonal/>
    </border>
    <border>
      <left/>
      <right style="hair">
        <color theme="4"/>
      </right>
      <top style="hair">
        <color theme="4"/>
      </top>
      <bottom style="hair">
        <color theme="4"/>
      </bottom>
      <diagonal/>
    </border>
    <border>
      <left/>
      <right/>
      <top style="thin">
        <color theme="3"/>
      </top>
      <bottom style="thin">
        <color theme="3"/>
      </bottom>
      <diagonal/>
    </border>
    <border>
      <left style="hair">
        <color theme="3"/>
      </left>
      <right style="hair">
        <color theme="3"/>
      </right>
      <top style="hair">
        <color theme="3"/>
      </top>
      <bottom style="hair">
        <color theme="3"/>
      </bottom>
      <diagonal/>
    </border>
    <border>
      <left style="hair">
        <color theme="3"/>
      </left>
      <right/>
      <top style="hair">
        <color theme="3"/>
      </top>
      <bottom style="hair">
        <color theme="3"/>
      </bottom>
      <diagonal/>
    </border>
    <border>
      <left style="hair">
        <color theme="3"/>
      </left>
      <right style="hair">
        <color theme="3"/>
      </right>
      <top/>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diagonal/>
    </border>
    <border>
      <left style="thin">
        <color theme="4" tint="-0.499984740745262"/>
      </left>
      <right/>
      <top/>
      <bottom style="thin">
        <color theme="4" tint="-0.499984740745262"/>
      </bottom>
      <diagonal/>
    </border>
    <border>
      <left style="hair">
        <color theme="3"/>
      </left>
      <right style="hair">
        <color theme="3"/>
      </right>
      <top/>
      <bottom style="hair">
        <color theme="3"/>
      </bottom>
      <diagonal/>
    </border>
    <border>
      <left style="thin">
        <color indexed="64"/>
      </left>
      <right style="thin">
        <color indexed="64"/>
      </right>
      <top style="thin">
        <color indexed="64"/>
      </top>
      <bottom style="thin">
        <color indexed="64"/>
      </bottom>
      <diagonal/>
    </border>
    <border>
      <left style="thin">
        <color indexed="64"/>
      </left>
      <right/>
      <top style="thin">
        <color theme="3"/>
      </top>
      <bottom style="thin">
        <color theme="3"/>
      </bottom>
      <diagonal/>
    </border>
    <border>
      <left style="hair">
        <color theme="3"/>
      </left>
      <right style="hair">
        <color theme="3"/>
      </right>
      <top style="hair">
        <color theme="3"/>
      </top>
      <bottom/>
      <diagonal/>
    </border>
    <border>
      <left/>
      <right/>
      <top/>
      <bottom style="hair">
        <color theme="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theme="3"/>
      </left>
      <right/>
      <top/>
      <bottom style="hair">
        <color theme="3"/>
      </bottom>
      <diagonal/>
    </border>
    <border>
      <left/>
      <right/>
      <top/>
      <bottom style="hair">
        <color theme="3"/>
      </bottom>
      <diagonal/>
    </border>
    <border>
      <left/>
      <right style="thin">
        <color indexed="64"/>
      </right>
      <top/>
      <bottom/>
      <diagonal/>
    </border>
    <border>
      <left/>
      <right style="thin">
        <color indexed="64"/>
      </right>
      <top/>
      <bottom style="thin">
        <color indexed="64"/>
      </bottom>
      <diagonal/>
    </border>
    <border>
      <left style="thin">
        <color theme="3"/>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theme="3"/>
      </left>
      <right style="hair">
        <color theme="3"/>
      </right>
      <top/>
      <bottom/>
      <diagonal/>
    </border>
    <border>
      <left style="thin">
        <color theme="3"/>
      </left>
      <right style="hair">
        <color theme="3"/>
      </right>
      <top/>
      <bottom style="thin">
        <color indexed="64"/>
      </bottom>
      <diagonal/>
    </border>
  </borders>
  <cellStyleXfs count="3">
    <xf numFmtId="0" fontId="0" fillId="0" borderId="0"/>
    <xf numFmtId="0" fontId="1" fillId="0" borderId="0"/>
    <xf numFmtId="42" fontId="27" fillId="0" borderId="0" applyFont="0" applyFill="0" applyBorder="0" applyAlignment="0" applyProtection="0"/>
  </cellStyleXfs>
  <cellXfs count="156">
    <xf numFmtId="0" fontId="0" fillId="0" borderId="0" xfId="0"/>
    <xf numFmtId="0" fontId="2" fillId="2" borderId="0" xfId="0" applyFont="1" applyFill="1"/>
    <xf numFmtId="0" fontId="2" fillId="2" borderId="1" xfId="0" applyFont="1" applyFill="1" applyBorder="1"/>
    <xf numFmtId="0" fontId="2" fillId="2" borderId="2" xfId="0" applyFont="1" applyFill="1" applyBorder="1"/>
    <xf numFmtId="0" fontId="2" fillId="2" borderId="0" xfId="0" applyFont="1" applyFill="1" applyBorder="1"/>
    <xf numFmtId="0" fontId="2" fillId="2" borderId="3" xfId="0" applyFont="1" applyFill="1" applyBorder="1"/>
    <xf numFmtId="0" fontId="4" fillId="2" borderId="0" xfId="0" applyFont="1" applyFill="1" applyBorder="1" applyAlignment="1">
      <alignment horizontal="left"/>
    </xf>
    <xf numFmtId="0" fontId="5" fillId="2" borderId="0" xfId="0" applyFont="1" applyFill="1" applyBorder="1"/>
    <xf numFmtId="0" fontId="6" fillId="2" borderId="0" xfId="0" applyFont="1" applyFill="1" applyBorder="1"/>
    <xf numFmtId="0" fontId="5" fillId="2" borderId="0" xfId="0" applyFont="1" applyFill="1" applyBorder="1" applyAlignment="1">
      <alignment horizontal="left" vertical="center" wrapText="1"/>
    </xf>
    <xf numFmtId="0" fontId="5" fillId="2" borderId="0" xfId="0" applyFont="1" applyFill="1" applyBorder="1" applyAlignment="1"/>
    <xf numFmtId="0" fontId="4" fillId="2" borderId="0" xfId="0" applyFont="1" applyFill="1" applyBorder="1" applyAlignment="1">
      <alignment horizontal="center" vertical="center"/>
    </xf>
    <xf numFmtId="0" fontId="2" fillId="2" borderId="0" xfId="0" applyFont="1" applyFill="1" applyBorder="1" applyAlignment="1">
      <alignment horizontal="left" vertical="center" wrapText="1"/>
    </xf>
    <xf numFmtId="0" fontId="7" fillId="2" borderId="0" xfId="0" applyFont="1" applyFill="1" applyBorder="1" applyAlignment="1">
      <alignment horizontal="left"/>
    </xf>
    <xf numFmtId="0" fontId="2" fillId="2" borderId="0" xfId="0" applyFont="1" applyFill="1" applyAlignment="1">
      <alignment horizontal="justify" vertical="top" wrapText="1"/>
    </xf>
    <xf numFmtId="0" fontId="2" fillId="2" borderId="2" xfId="0" applyFont="1" applyFill="1" applyBorder="1" applyAlignment="1">
      <alignment horizontal="justify" vertical="top" wrapText="1"/>
    </xf>
    <xf numFmtId="0" fontId="9" fillId="0" borderId="0" xfId="1" applyFont="1"/>
    <xf numFmtId="0" fontId="10" fillId="2" borderId="0" xfId="1" applyFont="1" applyFill="1" applyBorder="1" applyAlignment="1">
      <alignment vertical="center"/>
    </xf>
    <xf numFmtId="0" fontId="5" fillId="2" borderId="0" xfId="0" applyFont="1" applyFill="1" applyBorder="1" applyAlignment="1">
      <alignment vertical="center" wrapText="1"/>
    </xf>
    <xf numFmtId="0" fontId="3" fillId="2" borderId="0" xfId="0" applyFont="1" applyFill="1" applyBorder="1" applyAlignment="1">
      <alignment horizontal="left"/>
    </xf>
    <xf numFmtId="0" fontId="2" fillId="2" borderId="0" xfId="0" applyFont="1" applyFill="1" applyBorder="1" applyAlignment="1"/>
    <xf numFmtId="0" fontId="13" fillId="2" borderId="11" xfId="0" applyFont="1" applyFill="1" applyBorder="1" applyAlignment="1">
      <alignment horizontal="center" vertical="top" wrapText="1"/>
    </xf>
    <xf numFmtId="0" fontId="4" fillId="2" borderId="0" xfId="0" applyFont="1" applyFill="1" applyBorder="1" applyAlignment="1">
      <alignment horizontal="left" wrapText="1"/>
    </xf>
    <xf numFmtId="0" fontId="14" fillId="5" borderId="11" xfId="0" applyFont="1" applyFill="1" applyBorder="1" applyAlignment="1">
      <alignment horizontal="center" vertical="center" wrapText="1"/>
    </xf>
    <xf numFmtId="0" fontId="9" fillId="2" borderId="0" xfId="0" applyFont="1" applyFill="1"/>
    <xf numFmtId="0" fontId="9" fillId="2" borderId="0" xfId="0" applyFont="1" applyFill="1" applyBorder="1"/>
    <xf numFmtId="0" fontId="15" fillId="2" borderId="0" xfId="0" applyFont="1" applyFill="1"/>
    <xf numFmtId="0" fontId="15" fillId="2" borderId="0" xfId="0" applyFont="1" applyFill="1" applyBorder="1"/>
    <xf numFmtId="0" fontId="16" fillId="2" borderId="0" xfId="0" applyFont="1" applyFill="1" applyBorder="1"/>
    <xf numFmtId="0" fontId="20" fillId="2" borderId="1" xfId="0" applyFont="1" applyFill="1" applyBorder="1" applyAlignment="1">
      <alignment vertical="center" wrapText="1"/>
    </xf>
    <xf numFmtId="0" fontId="20" fillId="2" borderId="3" xfId="0" applyFont="1" applyFill="1" applyBorder="1" applyAlignment="1">
      <alignment vertical="center" wrapText="1"/>
    </xf>
    <xf numFmtId="0" fontId="20" fillId="2" borderId="6" xfId="0" applyFont="1" applyFill="1" applyBorder="1" applyAlignment="1">
      <alignment vertical="center" wrapText="1"/>
    </xf>
    <xf numFmtId="0" fontId="2" fillId="2" borderId="0" xfId="0" applyFont="1" applyFill="1" applyBorder="1" applyAlignment="1">
      <alignment horizontal="center"/>
    </xf>
    <xf numFmtId="0" fontId="2" fillId="2" borderId="14" xfId="0" applyFont="1" applyFill="1" applyBorder="1" applyAlignment="1"/>
    <xf numFmtId="0" fontId="2" fillId="2" borderId="17" xfId="0" applyFont="1" applyFill="1" applyBorder="1" applyAlignment="1"/>
    <xf numFmtId="0" fontId="2" fillId="2" borderId="18" xfId="0" applyFont="1" applyFill="1" applyBorder="1" applyAlignment="1"/>
    <xf numFmtId="0" fontId="12" fillId="2" borderId="0" xfId="0" applyFont="1" applyFill="1" applyBorder="1" applyAlignment="1">
      <alignment horizontal="justify" vertical="top" wrapText="1"/>
    </xf>
    <xf numFmtId="0" fontId="12" fillId="2" borderId="0" xfId="0" applyFont="1" applyFill="1" applyBorder="1" applyAlignment="1">
      <alignment horizontal="center" vertical="top" wrapText="1"/>
    </xf>
    <xf numFmtId="0" fontId="21" fillId="2" borderId="0" xfId="0" applyFont="1" applyFill="1" applyBorder="1" applyAlignment="1">
      <alignment horizontal="center" vertical="top" wrapText="1"/>
    </xf>
    <xf numFmtId="9" fontId="12" fillId="2" borderId="0" xfId="0" applyNumberFormat="1" applyFont="1" applyFill="1" applyBorder="1" applyAlignment="1">
      <alignment horizontal="center" vertical="top" wrapText="1"/>
    </xf>
    <xf numFmtId="14" fontId="12" fillId="2" borderId="0" xfId="0" applyNumberFormat="1" applyFont="1" applyFill="1" applyBorder="1" applyAlignment="1">
      <alignment horizontal="justify" vertical="top" wrapText="1"/>
    </xf>
    <xf numFmtId="9" fontId="12" fillId="2" borderId="0" xfId="0" applyNumberFormat="1" applyFont="1" applyFill="1" applyBorder="1" applyAlignment="1">
      <alignment horizontal="justify" vertical="top" wrapText="1"/>
    </xf>
    <xf numFmtId="0" fontId="2" fillId="2" borderId="3" xfId="0" applyFont="1" applyFill="1" applyBorder="1" applyAlignment="1">
      <alignment horizontal="center" vertical="top" wrapText="1"/>
    </xf>
    <xf numFmtId="0" fontId="8" fillId="5" borderId="0" xfId="0" applyFont="1" applyFill="1" applyBorder="1" applyAlignment="1">
      <alignment vertical="center" wrapText="1"/>
    </xf>
    <xf numFmtId="0" fontId="8" fillId="4" borderId="11"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3" fillId="2" borderId="11" xfId="0" applyFont="1" applyFill="1" applyBorder="1" applyAlignment="1">
      <alignment horizontal="center" vertical="top" wrapText="1"/>
    </xf>
    <xf numFmtId="0" fontId="3" fillId="2" borderId="12"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2" borderId="11" xfId="0" applyFont="1" applyFill="1" applyBorder="1" applyAlignment="1">
      <alignment horizontal="center" vertical="top" wrapText="1"/>
    </xf>
    <xf numFmtId="14" fontId="2" fillId="2" borderId="11" xfId="0" applyNumberFormat="1" applyFont="1" applyFill="1" applyBorder="1" applyAlignment="1">
      <alignment horizontal="center" vertical="top" wrapText="1"/>
    </xf>
    <xf numFmtId="9" fontId="2" fillId="2" borderId="11" xfId="0" applyNumberFormat="1" applyFont="1" applyFill="1" applyBorder="1" applyAlignment="1">
      <alignment horizontal="center" vertical="top" wrapText="1"/>
    </xf>
    <xf numFmtId="0" fontId="2" fillId="2" borderId="30" xfId="0" applyFont="1" applyFill="1" applyBorder="1"/>
    <xf numFmtId="0" fontId="2" fillId="2" borderId="30" xfId="0" applyFont="1" applyFill="1" applyBorder="1" applyAlignment="1">
      <alignment horizontal="justify" vertical="top" wrapText="1"/>
    </xf>
    <xf numFmtId="0" fontId="2" fillId="2" borderId="27" xfId="0" applyFont="1" applyFill="1" applyBorder="1"/>
    <xf numFmtId="0" fontId="24" fillId="2" borderId="2" xfId="0" applyFont="1" applyFill="1" applyBorder="1"/>
    <xf numFmtId="0" fontId="25" fillId="2" borderId="0" xfId="0" applyFont="1" applyFill="1" applyBorder="1" applyAlignment="1">
      <alignment horizontal="left"/>
    </xf>
    <xf numFmtId="0" fontId="24" fillId="2" borderId="3" xfId="0" applyFont="1" applyFill="1" applyBorder="1"/>
    <xf numFmtId="0" fontId="2" fillId="2" borderId="2" xfId="0" applyFont="1" applyFill="1" applyBorder="1" applyAlignment="1">
      <alignment wrapText="1"/>
    </xf>
    <xf numFmtId="0" fontId="3" fillId="2" borderId="11" xfId="0" applyFont="1" applyFill="1" applyBorder="1" applyAlignment="1">
      <alignment horizontal="center" vertical="center" wrapText="1"/>
    </xf>
    <xf numFmtId="0" fontId="2" fillId="2" borderId="2" xfId="0" applyFont="1" applyFill="1" applyBorder="1" applyAlignment="1">
      <alignment horizontal="justify" vertical="center" wrapText="1"/>
    </xf>
    <xf numFmtId="0" fontId="29" fillId="2" borderId="11" xfId="0" applyFont="1" applyFill="1" applyBorder="1" applyAlignment="1">
      <alignment horizontal="center" vertical="top" wrapText="1"/>
    </xf>
    <xf numFmtId="0" fontId="30" fillId="2" borderId="12" xfId="0" applyFont="1" applyFill="1" applyBorder="1" applyAlignment="1">
      <alignment horizontal="center" vertical="top" wrapText="1"/>
    </xf>
    <xf numFmtId="0" fontId="29" fillId="2" borderId="12" xfId="0" applyFont="1" applyFill="1" applyBorder="1" applyAlignment="1">
      <alignment horizontal="center" vertical="top" wrapText="1"/>
    </xf>
    <xf numFmtId="9" fontId="29" fillId="2" borderId="11" xfId="0" applyNumberFormat="1" applyFont="1" applyFill="1" applyBorder="1" applyAlignment="1">
      <alignment horizontal="center" vertical="top" wrapText="1"/>
    </xf>
    <xf numFmtId="14" fontId="29" fillId="2" borderId="11" xfId="0" applyNumberFormat="1" applyFont="1" applyFill="1" applyBorder="1" applyAlignment="1">
      <alignment horizontal="center" vertical="top" wrapText="1"/>
    </xf>
    <xf numFmtId="0" fontId="29" fillId="2" borderId="11" xfId="0" applyFont="1" applyFill="1" applyBorder="1" applyAlignment="1">
      <alignment horizontal="center" vertical="center" wrapText="1"/>
    </xf>
    <xf numFmtId="0" fontId="2" fillId="2" borderId="0" xfId="0" applyFont="1" applyFill="1" applyAlignment="1">
      <alignment vertical="center"/>
    </xf>
    <xf numFmtId="0" fontId="3" fillId="2" borderId="0" xfId="0" applyFont="1" applyFill="1" applyBorder="1" applyAlignment="1">
      <alignment horizontal="left" vertical="center"/>
    </xf>
    <xf numFmtId="0" fontId="2" fillId="2" borderId="0" xfId="0" applyFont="1" applyFill="1" applyBorder="1" applyAlignment="1">
      <alignment vertical="center"/>
    </xf>
    <xf numFmtId="0" fontId="6" fillId="2" borderId="0" xfId="0" applyFont="1" applyFill="1" applyBorder="1" applyAlignment="1">
      <alignment vertical="center"/>
    </xf>
    <xf numFmtId="0" fontId="4" fillId="2" borderId="0" xfId="0" applyFont="1" applyFill="1" applyBorder="1" applyAlignment="1">
      <alignment horizontal="left" vertical="center" wrapText="1"/>
    </xf>
    <xf numFmtId="0" fontId="5" fillId="2" borderId="0" xfId="0" applyFont="1" applyFill="1" applyBorder="1" applyAlignment="1">
      <alignment vertical="center"/>
    </xf>
    <xf numFmtId="0" fontId="16" fillId="2" borderId="0" xfId="0" applyFont="1" applyFill="1" applyBorder="1" applyAlignment="1">
      <alignment vertical="center"/>
    </xf>
    <xf numFmtId="0" fontId="4" fillId="2" borderId="0" xfId="0" applyFont="1" applyFill="1" applyBorder="1" applyAlignment="1">
      <alignment horizontal="left" vertical="center"/>
    </xf>
    <xf numFmtId="0" fontId="7" fillId="2" borderId="0" xfId="0" applyFont="1" applyFill="1" applyBorder="1" applyAlignment="1">
      <alignment horizontal="left" vertical="center"/>
    </xf>
    <xf numFmtId="0" fontId="2" fillId="2" borderId="11" xfId="0" applyFont="1" applyFill="1" applyBorder="1" applyAlignment="1">
      <alignment horizontal="center" vertical="center" wrapText="1"/>
    </xf>
    <xf numFmtId="0" fontId="12" fillId="2" borderId="0" xfId="0" applyFont="1" applyFill="1" applyBorder="1" applyAlignment="1">
      <alignment horizontal="justify" vertical="center" wrapText="1"/>
    </xf>
    <xf numFmtId="0" fontId="25" fillId="2" borderId="0" xfId="0" applyFont="1" applyFill="1" applyBorder="1" applyAlignment="1">
      <alignment horizontal="left" vertical="center"/>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2" fillId="2" borderId="35" xfId="0" applyFont="1" applyFill="1" applyBorder="1" applyAlignment="1">
      <alignment horizontal="left" vertical="top" wrapText="1"/>
    </xf>
    <xf numFmtId="0" fontId="12" fillId="2" borderId="33" xfId="0" applyFont="1" applyFill="1" applyBorder="1" applyAlignment="1">
      <alignment horizontal="left" vertical="top" wrapText="1"/>
    </xf>
    <xf numFmtId="0" fontId="12" fillId="2" borderId="34" xfId="0" applyFont="1" applyFill="1" applyBorder="1" applyAlignment="1">
      <alignment horizontal="left" vertical="top" wrapText="1"/>
    </xf>
    <xf numFmtId="0" fontId="12" fillId="2" borderId="24"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30" xfId="0" applyFont="1" applyFill="1" applyBorder="1" applyAlignment="1">
      <alignment horizontal="left" vertical="top" wrapText="1"/>
    </xf>
    <xf numFmtId="0" fontId="12" fillId="2" borderId="36" xfId="0" applyFont="1" applyFill="1" applyBorder="1" applyAlignment="1">
      <alignment horizontal="left" vertical="top" wrapText="1"/>
    </xf>
    <xf numFmtId="0" fontId="12" fillId="2" borderId="37" xfId="0" applyFont="1" applyFill="1" applyBorder="1" applyAlignment="1">
      <alignment horizontal="left" vertical="top" wrapText="1"/>
    </xf>
    <xf numFmtId="0" fontId="12" fillId="2" borderId="31" xfId="0" applyFont="1" applyFill="1" applyBorder="1" applyAlignment="1">
      <alignment horizontal="left" vertical="top" wrapText="1"/>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10" xfId="1" applyFont="1" applyBorder="1" applyAlignment="1">
      <alignment horizontal="center" vertical="center"/>
    </xf>
    <xf numFmtId="0" fontId="8" fillId="4" borderId="11" xfId="0" applyFont="1" applyFill="1" applyBorder="1" applyAlignment="1">
      <alignment horizontal="center" vertical="center" wrapText="1"/>
    </xf>
    <xf numFmtId="0" fontId="8" fillId="4" borderId="11" xfId="0" applyFont="1" applyFill="1" applyBorder="1" applyAlignment="1">
      <alignment horizontal="center" vertical="center"/>
    </xf>
    <xf numFmtId="0" fontId="8" fillId="4" borderId="28" xfId="0" applyFont="1" applyFill="1" applyBorder="1" applyAlignment="1">
      <alignment horizontal="center" vertical="center" wrapText="1"/>
    </xf>
    <xf numFmtId="0" fontId="8" fillId="4" borderId="29" xfId="0" applyFont="1" applyFill="1" applyBorder="1" applyAlignment="1">
      <alignment horizontal="center" vertical="center" wrapText="1"/>
    </xf>
    <xf numFmtId="14" fontId="26" fillId="2" borderId="35" xfId="1" applyNumberFormat="1" applyFont="1" applyFill="1" applyBorder="1" applyAlignment="1">
      <alignment horizontal="center" vertical="center"/>
    </xf>
    <xf numFmtId="14" fontId="26" fillId="2" borderId="33" xfId="1" applyNumberFormat="1" applyFont="1" applyFill="1" applyBorder="1" applyAlignment="1">
      <alignment horizontal="center" vertical="center"/>
    </xf>
    <xf numFmtId="14" fontId="26" fillId="2" borderId="34" xfId="1" applyNumberFormat="1" applyFont="1" applyFill="1" applyBorder="1" applyAlignment="1">
      <alignment horizontal="center" vertical="center"/>
    </xf>
    <xf numFmtId="0" fontId="26" fillId="2" borderId="2" xfId="1" applyFont="1" applyFill="1" applyBorder="1" applyAlignment="1">
      <alignment horizontal="center" vertical="center"/>
    </xf>
    <xf numFmtId="0" fontId="26" fillId="2" borderId="0" xfId="1" applyFont="1" applyFill="1" applyBorder="1" applyAlignment="1">
      <alignment horizontal="center" vertical="center"/>
    </xf>
    <xf numFmtId="0" fontId="26" fillId="2" borderId="30" xfId="1" applyFont="1" applyFill="1" applyBorder="1" applyAlignment="1">
      <alignment horizontal="center" vertical="center"/>
    </xf>
    <xf numFmtId="0" fontId="26" fillId="0" borderId="32" xfId="1" applyFont="1" applyBorder="1" applyAlignment="1">
      <alignment horizontal="right" vertical="center"/>
    </xf>
    <xf numFmtId="0" fontId="26" fillId="0" borderId="33" xfId="1" applyFont="1" applyBorder="1" applyAlignment="1">
      <alignment horizontal="right" vertical="center"/>
    </xf>
    <xf numFmtId="0" fontId="26" fillId="0" borderId="34" xfId="1" applyFont="1" applyBorder="1" applyAlignment="1">
      <alignment horizontal="right" vertical="center"/>
    </xf>
    <xf numFmtId="0" fontId="8" fillId="4" borderId="13"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28" fillId="2" borderId="38" xfId="0" applyFont="1" applyFill="1" applyBorder="1" applyAlignment="1">
      <alignment horizontal="center" vertical="center" wrapText="1"/>
    </xf>
    <xf numFmtId="0" fontId="28" fillId="2" borderId="3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7" fillId="3" borderId="0" xfId="0" applyFont="1" applyFill="1" applyBorder="1" applyAlignment="1">
      <alignment horizontal="left" vertical="center"/>
    </xf>
    <xf numFmtId="0" fontId="4" fillId="2" borderId="7" xfId="0" applyFont="1" applyFill="1" applyBorder="1" applyAlignment="1">
      <alignment horizontal="left"/>
    </xf>
    <xf numFmtId="0" fontId="4" fillId="2" borderId="8" xfId="0" applyFont="1" applyFill="1" applyBorder="1" applyAlignment="1">
      <alignment horizontal="left"/>
    </xf>
    <xf numFmtId="0" fontId="4" fillId="2" borderId="9" xfId="0" applyFont="1" applyFill="1" applyBorder="1" applyAlignment="1">
      <alignment horizontal="left"/>
    </xf>
    <xf numFmtId="0" fontId="4" fillId="2" borderId="7" xfId="0" applyFont="1" applyFill="1" applyBorder="1" applyAlignment="1">
      <alignment horizontal="left" wrapText="1"/>
    </xf>
    <xf numFmtId="0" fontId="4" fillId="2" borderId="8" xfId="0" applyFont="1" applyFill="1" applyBorder="1" applyAlignment="1">
      <alignment horizontal="left" wrapText="1"/>
    </xf>
    <xf numFmtId="0" fontId="4" fillId="2" borderId="9" xfId="0" applyFont="1" applyFill="1" applyBorder="1" applyAlignment="1">
      <alignment horizontal="left" wrapText="1"/>
    </xf>
    <xf numFmtId="0" fontId="5" fillId="3" borderId="23" xfId="0" applyFont="1" applyFill="1" applyBorder="1" applyAlignment="1">
      <alignment horizontal="left" vertical="center" wrapText="1"/>
    </xf>
    <xf numFmtId="0" fontId="26" fillId="2" borderId="25" xfId="1" applyFont="1" applyFill="1" applyBorder="1" applyAlignment="1">
      <alignment horizontal="center" vertical="center"/>
    </xf>
    <xf numFmtId="0" fontId="26" fillId="2" borderId="26" xfId="1" applyFont="1" applyFill="1" applyBorder="1" applyAlignment="1">
      <alignment horizontal="center" vertical="center"/>
    </xf>
    <xf numFmtId="0" fontId="26" fillId="2" borderId="27" xfId="1" applyFont="1" applyFill="1" applyBorder="1" applyAlignment="1">
      <alignment horizontal="center" vertical="center"/>
    </xf>
    <xf numFmtId="0" fontId="26" fillId="2" borderId="20" xfId="1" applyFont="1" applyFill="1" applyBorder="1" applyAlignment="1">
      <alignment horizontal="center" vertical="center"/>
    </xf>
    <xf numFmtId="0" fontId="26" fillId="2" borderId="21" xfId="1" applyFont="1" applyFill="1" applyBorder="1" applyAlignment="1">
      <alignment horizontal="center" vertical="center" wrapText="1"/>
    </xf>
    <xf numFmtId="0" fontId="26" fillId="2" borderId="10" xfId="1" applyFont="1" applyFill="1" applyBorder="1" applyAlignment="1">
      <alignment horizontal="center" vertical="center" wrapText="1"/>
    </xf>
    <xf numFmtId="14" fontId="26" fillId="2" borderId="20" xfId="1" applyNumberFormat="1" applyFont="1" applyFill="1" applyBorder="1" applyAlignment="1">
      <alignment horizontal="center" vertical="center"/>
    </xf>
    <xf numFmtId="0" fontId="2" fillId="2" borderId="20" xfId="0" applyFont="1" applyFill="1" applyBorder="1" applyAlignment="1">
      <alignment horizontal="center"/>
    </xf>
    <xf numFmtId="0" fontId="22" fillId="2" borderId="20"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5" fillId="3" borderId="0" xfId="0" applyFont="1" applyFill="1" applyBorder="1" applyAlignment="1">
      <alignment horizontal="left" vertical="center" wrapText="1"/>
    </xf>
    <xf numFmtId="0" fontId="31" fillId="2" borderId="11" xfId="0" applyFont="1" applyFill="1" applyBorder="1" applyAlignment="1">
      <alignment horizontal="center" vertical="center" wrapText="1"/>
    </xf>
    <xf numFmtId="0" fontId="32" fillId="2" borderId="11" xfId="0" applyFont="1" applyFill="1" applyBorder="1" applyAlignment="1">
      <alignment horizontal="center" vertical="top" wrapText="1"/>
    </xf>
    <xf numFmtId="14" fontId="32" fillId="2" borderId="11" xfId="0" applyNumberFormat="1" applyFont="1" applyFill="1" applyBorder="1" applyAlignment="1">
      <alignment horizontal="center" vertical="center" wrapText="1"/>
    </xf>
    <xf numFmtId="0" fontId="32" fillId="2" borderId="11" xfId="0" applyFont="1" applyFill="1" applyBorder="1" applyAlignment="1">
      <alignment horizontal="center" vertical="center" wrapText="1"/>
    </xf>
    <xf numFmtId="9" fontId="31" fillId="2" borderId="11" xfId="0" applyNumberFormat="1" applyFont="1" applyFill="1" applyBorder="1" applyAlignment="1">
      <alignment horizontal="center" vertical="top" wrapText="1"/>
    </xf>
    <xf numFmtId="14" fontId="32" fillId="2" borderId="11" xfId="0" applyNumberFormat="1" applyFont="1" applyFill="1" applyBorder="1" applyAlignment="1">
      <alignment horizontal="center" vertical="top" wrapText="1"/>
    </xf>
    <xf numFmtId="0" fontId="31" fillId="2" borderId="11" xfId="0" applyFont="1" applyFill="1" applyBorder="1" applyAlignment="1">
      <alignment horizontal="center" vertical="top" wrapText="1"/>
    </xf>
    <xf numFmtId="0" fontId="32" fillId="0" borderId="11" xfId="0" applyFont="1" applyFill="1" applyBorder="1" applyAlignment="1">
      <alignment horizontal="left" vertical="top" wrapText="1"/>
    </xf>
    <xf numFmtId="9" fontId="31" fillId="0" borderId="11" xfId="0" applyNumberFormat="1" applyFont="1" applyFill="1" applyBorder="1" applyAlignment="1">
      <alignment horizontal="center" vertical="top" wrapText="1"/>
    </xf>
    <xf numFmtId="0" fontId="31" fillId="2" borderId="22" xfId="0" applyFont="1" applyFill="1" applyBorder="1" applyAlignment="1">
      <alignment horizontal="center" vertical="center" wrapText="1"/>
    </xf>
    <xf numFmtId="0" fontId="32" fillId="2" borderId="22" xfId="0" applyFont="1" applyFill="1" applyBorder="1" applyAlignment="1">
      <alignment horizontal="center" vertical="top" wrapText="1"/>
    </xf>
    <xf numFmtId="14" fontId="32" fillId="2" borderId="11" xfId="2" applyNumberFormat="1" applyFont="1" applyFill="1" applyBorder="1" applyAlignment="1">
      <alignment horizontal="center" vertical="center" wrapText="1"/>
    </xf>
    <xf numFmtId="0" fontId="31" fillId="2" borderId="13" xfId="0" applyFont="1" applyFill="1" applyBorder="1" applyAlignment="1">
      <alignment horizontal="center" vertical="center" wrapText="1"/>
    </xf>
    <xf numFmtId="0" fontId="32" fillId="2" borderId="13" xfId="0" applyFont="1" applyFill="1" applyBorder="1" applyAlignment="1">
      <alignment horizontal="center" vertical="top" wrapText="1"/>
    </xf>
    <xf numFmtId="0" fontId="31" fillId="2" borderId="19" xfId="0" applyFont="1" applyFill="1" applyBorder="1" applyAlignment="1">
      <alignment horizontal="center" vertical="center" wrapText="1"/>
    </xf>
    <xf numFmtId="0" fontId="32" fillId="2" borderId="19" xfId="0" applyFont="1" applyFill="1" applyBorder="1" applyAlignment="1">
      <alignment horizontal="center" vertical="top" wrapText="1"/>
    </xf>
    <xf numFmtId="0" fontId="32" fillId="2" borderId="22" xfId="0" applyFont="1" applyFill="1" applyBorder="1" applyAlignment="1">
      <alignment horizontal="center" vertical="center" wrapText="1"/>
    </xf>
    <xf numFmtId="0" fontId="32" fillId="2" borderId="13" xfId="0" applyFont="1" applyFill="1" applyBorder="1" applyAlignment="1">
      <alignment horizontal="center" vertical="center" wrapText="1"/>
    </xf>
    <xf numFmtId="0" fontId="32" fillId="2" borderId="19" xfId="0" applyFont="1" applyFill="1" applyBorder="1" applyAlignment="1">
      <alignment horizontal="center" vertical="center" wrapText="1"/>
    </xf>
    <xf numFmtId="0" fontId="32" fillId="0" borderId="11" xfId="0" applyFont="1" applyFill="1" applyBorder="1" applyAlignment="1">
      <alignment horizontal="center" vertical="top" wrapText="1"/>
    </xf>
    <xf numFmtId="0" fontId="32" fillId="2" borderId="12" xfId="0" applyFont="1" applyFill="1" applyBorder="1" applyAlignment="1">
      <alignment horizontal="center" vertical="top" wrapText="1"/>
    </xf>
    <xf numFmtId="14" fontId="32" fillId="0" borderId="11" xfId="0" applyNumberFormat="1" applyFont="1" applyFill="1" applyBorder="1" applyAlignment="1">
      <alignment horizontal="center" vertical="top" wrapText="1"/>
    </xf>
  </cellXfs>
  <cellStyles count="3">
    <cellStyle name="Moneda [0]" xfId="2" builtinId="7"/>
    <cellStyle name="Normal" xfId="0" builtinId="0"/>
    <cellStyle name="Normal 2" xfId="1"/>
  </cellStyles>
  <dxfs count="0"/>
  <tableStyles count="0" defaultTableStyle="TableStyleMedium2" defaultPivotStyle="PivotStyleLight16"/>
  <colors>
    <mruColors>
      <color rgb="FF1E417D"/>
      <color rgb="FF2CF4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238125</xdr:colOff>
      <xdr:row>1</xdr:row>
      <xdr:rowOff>95250</xdr:rowOff>
    </xdr:from>
    <xdr:to>
      <xdr:col>2</xdr:col>
      <xdr:colOff>809625</xdr:colOff>
      <xdr:row>1</xdr:row>
      <xdr:rowOff>733425</xdr:rowOff>
    </xdr:to>
    <xdr:pic>
      <xdr:nvPicPr>
        <xdr:cNvPr id="3" name="Imagen 2">
          <a:extLst>
            <a:ext uri="{FF2B5EF4-FFF2-40B4-BE49-F238E27FC236}">
              <a16:creationId xmlns:a16="http://schemas.microsoft.com/office/drawing/2014/main" id="{5E8270BC-D85E-4FC6-A139-08557310C7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533400" y="285750"/>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1371600</xdr:colOff>
      <xdr:row>1</xdr:row>
      <xdr:rowOff>85725</xdr:rowOff>
    </xdr:from>
    <xdr:to>
      <xdr:col>4</xdr:col>
      <xdr:colOff>704850</xdr:colOff>
      <xdr:row>5</xdr:row>
      <xdr:rowOff>47625</xdr:rowOff>
    </xdr:to>
    <xdr:pic>
      <xdr:nvPicPr>
        <xdr:cNvPr id="4" name="Imagen 2">
          <a:extLst>
            <a:ext uri="{FF2B5EF4-FFF2-40B4-BE49-F238E27FC236}">
              <a16:creationId xmlns:a16="http://schemas.microsoft.com/office/drawing/2014/main" id="{943B58E2-B1DD-4DBA-B264-43AEBB37F1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1857375" y="200025"/>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9525</xdr:colOff>
      <xdr:row>67</xdr:row>
      <xdr:rowOff>295275</xdr:rowOff>
    </xdr:from>
    <xdr:to>
      <xdr:col>9</xdr:col>
      <xdr:colOff>1447800</xdr:colOff>
      <xdr:row>67</xdr:row>
      <xdr:rowOff>609600</xdr:rowOff>
    </xdr:to>
    <xdr:pic>
      <xdr:nvPicPr>
        <xdr:cNvPr id="5" name="Imagen 9">
          <a:extLst>
            <a:ext uri="{FF2B5EF4-FFF2-40B4-BE49-F238E27FC236}">
              <a16:creationId xmlns:a16="http://schemas.microsoft.com/office/drawing/2014/main" id="{15E17197-03EC-4F4A-8687-0C2830344B2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1865" b="53522"/>
        <a:stretch>
          <a:fillRect/>
        </a:stretch>
      </xdr:blipFill>
      <xdr:spPr bwMode="auto">
        <a:xfrm>
          <a:off x="6181725" y="16354425"/>
          <a:ext cx="55149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6"/>
  <sheetViews>
    <sheetView topLeftCell="A7" workbookViewId="0">
      <selection activeCell="B2" sqref="B2:K2"/>
    </sheetView>
  </sheetViews>
  <sheetFormatPr baseColWidth="10" defaultColWidth="11.44140625" defaultRowHeight="13.8"/>
  <cols>
    <col min="1" max="1" width="4.44140625" style="24" customWidth="1"/>
    <col min="2" max="11" width="14.33203125" style="24" customWidth="1"/>
    <col min="12" max="16384" width="11.44140625" style="24"/>
  </cols>
  <sheetData>
    <row r="1" spans="2:16">
      <c r="B1" s="25"/>
      <c r="C1" s="25"/>
      <c r="D1" s="25"/>
      <c r="E1" s="25"/>
      <c r="F1" s="25"/>
      <c r="G1" s="25"/>
      <c r="H1" s="25"/>
      <c r="I1" s="25"/>
      <c r="J1" s="25"/>
      <c r="K1" s="25"/>
      <c r="L1" s="25"/>
      <c r="M1" s="25"/>
      <c r="N1" s="25"/>
      <c r="O1" s="25"/>
      <c r="P1" s="25"/>
    </row>
    <row r="2" spans="2:16" ht="63.75" customHeight="1">
      <c r="B2" s="81" t="s">
        <v>21</v>
      </c>
      <c r="C2" s="82"/>
      <c r="D2" s="82"/>
      <c r="E2" s="82"/>
      <c r="F2" s="82"/>
      <c r="G2" s="82"/>
      <c r="H2" s="82"/>
      <c r="I2" s="82"/>
      <c r="J2" s="82"/>
      <c r="K2" s="83"/>
      <c r="L2" s="25"/>
      <c r="M2" s="25"/>
      <c r="N2" s="25"/>
      <c r="O2" s="25"/>
      <c r="P2" s="25"/>
    </row>
    <row r="3" spans="2:16" s="26" customFormat="1" ht="24.75" customHeight="1">
      <c r="B3" s="84" t="s">
        <v>46</v>
      </c>
      <c r="C3" s="85"/>
      <c r="D3" s="85"/>
      <c r="E3" s="85"/>
      <c r="F3" s="85"/>
      <c r="G3" s="85"/>
      <c r="H3" s="85"/>
      <c r="I3" s="85"/>
      <c r="J3" s="85"/>
      <c r="K3" s="86"/>
      <c r="L3" s="27"/>
      <c r="M3" s="27"/>
      <c r="N3" s="27"/>
      <c r="O3" s="27"/>
      <c r="P3" s="27"/>
    </row>
    <row r="4" spans="2:16" ht="24.75" customHeight="1">
      <c r="B4" s="87"/>
      <c r="C4" s="88"/>
      <c r="D4" s="88"/>
      <c r="E4" s="88"/>
      <c r="F4" s="88"/>
      <c r="G4" s="88"/>
      <c r="H4" s="88"/>
      <c r="I4" s="88"/>
      <c r="J4" s="88"/>
      <c r="K4" s="89"/>
      <c r="L4" s="25"/>
      <c r="M4" s="25"/>
      <c r="N4" s="25"/>
      <c r="O4" s="25"/>
      <c r="P4" s="25"/>
    </row>
    <row r="5" spans="2:16" ht="24.75" customHeight="1">
      <c r="B5" s="87"/>
      <c r="C5" s="88"/>
      <c r="D5" s="88"/>
      <c r="E5" s="88"/>
      <c r="F5" s="88"/>
      <c r="G5" s="88"/>
      <c r="H5" s="88"/>
      <c r="I5" s="88"/>
      <c r="J5" s="88"/>
      <c r="K5" s="89"/>
      <c r="L5" s="25"/>
      <c r="M5" s="25"/>
      <c r="N5" s="25"/>
      <c r="O5" s="25"/>
      <c r="P5" s="25"/>
    </row>
    <row r="6" spans="2:16" ht="24.75" customHeight="1">
      <c r="B6" s="87"/>
      <c r="C6" s="88"/>
      <c r="D6" s="88"/>
      <c r="E6" s="88"/>
      <c r="F6" s="88"/>
      <c r="G6" s="88"/>
      <c r="H6" s="88"/>
      <c r="I6" s="88"/>
      <c r="J6" s="88"/>
      <c r="K6" s="89"/>
      <c r="L6" s="25"/>
      <c r="M6" s="25"/>
      <c r="N6" s="25"/>
      <c r="O6" s="25"/>
      <c r="P6" s="25"/>
    </row>
    <row r="7" spans="2:16" ht="24.75" customHeight="1">
      <c r="B7" s="87"/>
      <c r="C7" s="88"/>
      <c r="D7" s="88"/>
      <c r="E7" s="88"/>
      <c r="F7" s="88"/>
      <c r="G7" s="88"/>
      <c r="H7" s="88"/>
      <c r="I7" s="88"/>
      <c r="J7" s="88"/>
      <c r="K7" s="89"/>
      <c r="L7" s="25"/>
      <c r="M7" s="25"/>
      <c r="N7" s="25"/>
      <c r="O7" s="25"/>
      <c r="P7" s="25"/>
    </row>
    <row r="8" spans="2:16" ht="24.75" customHeight="1">
      <c r="B8" s="87"/>
      <c r="C8" s="88"/>
      <c r="D8" s="88"/>
      <c r="E8" s="88"/>
      <c r="F8" s="88"/>
      <c r="G8" s="88"/>
      <c r="H8" s="88"/>
      <c r="I8" s="88"/>
      <c r="J8" s="88"/>
      <c r="K8" s="89"/>
      <c r="L8" s="25"/>
      <c r="M8" s="25"/>
      <c r="N8" s="25"/>
      <c r="O8" s="25"/>
      <c r="P8" s="25"/>
    </row>
    <row r="9" spans="2:16" ht="24.75" customHeight="1">
      <c r="B9" s="87"/>
      <c r="C9" s="88"/>
      <c r="D9" s="88"/>
      <c r="E9" s="88"/>
      <c r="F9" s="88"/>
      <c r="G9" s="88"/>
      <c r="H9" s="88"/>
      <c r="I9" s="88"/>
      <c r="J9" s="88"/>
      <c r="K9" s="89"/>
      <c r="L9" s="25"/>
      <c r="M9" s="25"/>
      <c r="N9" s="25"/>
      <c r="O9" s="25"/>
      <c r="P9" s="25"/>
    </row>
    <row r="10" spans="2:16" ht="24.75" customHeight="1">
      <c r="B10" s="87"/>
      <c r="C10" s="88"/>
      <c r="D10" s="88"/>
      <c r="E10" s="88"/>
      <c r="F10" s="88"/>
      <c r="G10" s="88"/>
      <c r="H10" s="88"/>
      <c r="I10" s="88"/>
      <c r="J10" s="88"/>
      <c r="K10" s="89"/>
      <c r="L10" s="25"/>
      <c r="M10" s="25"/>
      <c r="N10" s="25"/>
      <c r="O10" s="25"/>
      <c r="P10" s="25"/>
    </row>
    <row r="11" spans="2:16" ht="24.75" customHeight="1">
      <c r="B11" s="87"/>
      <c r="C11" s="88"/>
      <c r="D11" s="88"/>
      <c r="E11" s="88"/>
      <c r="F11" s="88"/>
      <c r="G11" s="88"/>
      <c r="H11" s="88"/>
      <c r="I11" s="88"/>
      <c r="J11" s="88"/>
      <c r="K11" s="89"/>
      <c r="L11" s="25"/>
      <c r="M11" s="25"/>
      <c r="N11" s="25"/>
      <c r="O11" s="25"/>
      <c r="P11" s="25"/>
    </row>
    <row r="12" spans="2:16" ht="24.75" customHeight="1">
      <c r="B12" s="87"/>
      <c r="C12" s="88"/>
      <c r="D12" s="88"/>
      <c r="E12" s="88"/>
      <c r="F12" s="88"/>
      <c r="G12" s="88"/>
      <c r="H12" s="88"/>
      <c r="I12" s="88"/>
      <c r="J12" s="88"/>
      <c r="K12" s="89"/>
      <c r="L12" s="25"/>
      <c r="M12" s="25"/>
      <c r="N12" s="25"/>
      <c r="O12" s="25"/>
      <c r="P12" s="25"/>
    </row>
    <row r="13" spans="2:16" ht="24.75" customHeight="1">
      <c r="B13" s="87"/>
      <c r="C13" s="88"/>
      <c r="D13" s="88"/>
      <c r="E13" s="88"/>
      <c r="F13" s="88"/>
      <c r="G13" s="88"/>
      <c r="H13" s="88"/>
      <c r="I13" s="88"/>
      <c r="J13" s="88"/>
      <c r="K13" s="89"/>
      <c r="L13" s="25"/>
      <c r="M13" s="25"/>
      <c r="N13" s="25"/>
      <c r="O13" s="25"/>
      <c r="P13" s="25"/>
    </row>
    <row r="14" spans="2:16" ht="24.75" customHeight="1">
      <c r="B14" s="87"/>
      <c r="C14" s="88"/>
      <c r="D14" s="88"/>
      <c r="E14" s="88"/>
      <c r="F14" s="88"/>
      <c r="G14" s="88"/>
      <c r="H14" s="88"/>
      <c r="I14" s="88"/>
      <c r="J14" s="88"/>
      <c r="K14" s="89"/>
      <c r="L14" s="25"/>
      <c r="M14" s="25"/>
      <c r="N14" s="25"/>
      <c r="O14" s="25"/>
      <c r="P14" s="25"/>
    </row>
    <row r="15" spans="2:16" ht="24.75" customHeight="1">
      <c r="B15" s="87"/>
      <c r="C15" s="88"/>
      <c r="D15" s="88"/>
      <c r="E15" s="88"/>
      <c r="F15" s="88"/>
      <c r="G15" s="88"/>
      <c r="H15" s="88"/>
      <c r="I15" s="88"/>
      <c r="J15" s="88"/>
      <c r="K15" s="89"/>
      <c r="L15" s="25"/>
      <c r="M15" s="25"/>
      <c r="N15" s="25"/>
      <c r="O15" s="25"/>
      <c r="P15" s="25"/>
    </row>
    <row r="16" spans="2:16" ht="24.75" customHeight="1">
      <c r="B16" s="87"/>
      <c r="C16" s="88"/>
      <c r="D16" s="88"/>
      <c r="E16" s="88"/>
      <c r="F16" s="88"/>
      <c r="G16" s="88"/>
      <c r="H16" s="88"/>
      <c r="I16" s="88"/>
      <c r="J16" s="88"/>
      <c r="K16" s="89"/>
      <c r="L16" s="25"/>
      <c r="M16" s="25"/>
      <c r="N16" s="25"/>
      <c r="O16" s="25"/>
      <c r="P16" s="25"/>
    </row>
    <row r="17" spans="2:16" ht="24.75" customHeight="1">
      <c r="B17" s="87"/>
      <c r="C17" s="88"/>
      <c r="D17" s="88"/>
      <c r="E17" s="88"/>
      <c r="F17" s="88"/>
      <c r="G17" s="88"/>
      <c r="H17" s="88"/>
      <c r="I17" s="88"/>
      <c r="J17" s="88"/>
      <c r="K17" s="89"/>
      <c r="L17" s="25"/>
      <c r="M17" s="25"/>
      <c r="N17" s="25"/>
      <c r="O17" s="25"/>
      <c r="P17" s="25"/>
    </row>
    <row r="18" spans="2:16" ht="24" customHeight="1">
      <c r="B18" s="87"/>
      <c r="C18" s="88"/>
      <c r="D18" s="88"/>
      <c r="E18" s="88"/>
      <c r="F18" s="88"/>
      <c r="G18" s="88"/>
      <c r="H18" s="88"/>
      <c r="I18" s="88"/>
      <c r="J18" s="88"/>
      <c r="K18" s="89"/>
      <c r="L18" s="25"/>
      <c r="M18" s="25"/>
      <c r="N18" s="25"/>
      <c r="O18" s="25"/>
      <c r="P18" s="25"/>
    </row>
    <row r="19" spans="2:16">
      <c r="B19" s="87"/>
      <c r="C19" s="88"/>
      <c r="D19" s="88"/>
      <c r="E19" s="88"/>
      <c r="F19" s="88"/>
      <c r="G19" s="88"/>
      <c r="H19" s="88"/>
      <c r="I19" s="88"/>
      <c r="J19" s="88"/>
      <c r="K19" s="89"/>
      <c r="L19" s="25"/>
      <c r="M19" s="25"/>
      <c r="N19" s="25"/>
      <c r="O19" s="25"/>
      <c r="P19" s="25"/>
    </row>
    <row r="20" spans="2:16">
      <c r="B20" s="87"/>
      <c r="C20" s="88"/>
      <c r="D20" s="88"/>
      <c r="E20" s="88"/>
      <c r="F20" s="88"/>
      <c r="G20" s="88"/>
      <c r="H20" s="88"/>
      <c r="I20" s="88"/>
      <c r="J20" s="88"/>
      <c r="K20" s="89"/>
      <c r="L20" s="25"/>
      <c r="M20" s="25"/>
      <c r="N20" s="25"/>
      <c r="O20" s="25"/>
      <c r="P20" s="25"/>
    </row>
    <row r="21" spans="2:16">
      <c r="B21" s="87"/>
      <c r="C21" s="88"/>
      <c r="D21" s="88"/>
      <c r="E21" s="88"/>
      <c r="F21" s="88"/>
      <c r="G21" s="88"/>
      <c r="H21" s="88"/>
      <c r="I21" s="88"/>
      <c r="J21" s="88"/>
      <c r="K21" s="89"/>
      <c r="L21" s="25"/>
      <c r="M21" s="25"/>
      <c r="N21" s="25"/>
      <c r="O21" s="25"/>
      <c r="P21" s="25"/>
    </row>
    <row r="22" spans="2:16">
      <c r="B22" s="87"/>
      <c r="C22" s="88"/>
      <c r="D22" s="88"/>
      <c r="E22" s="88"/>
      <c r="F22" s="88"/>
      <c r="G22" s="88"/>
      <c r="H22" s="88"/>
      <c r="I22" s="88"/>
      <c r="J22" s="88"/>
      <c r="K22" s="89"/>
      <c r="L22" s="25"/>
      <c r="M22" s="25"/>
      <c r="N22" s="25"/>
      <c r="O22" s="25"/>
      <c r="P22" s="25"/>
    </row>
    <row r="23" spans="2:16">
      <c r="B23" s="87"/>
      <c r="C23" s="88"/>
      <c r="D23" s="88"/>
      <c r="E23" s="88"/>
      <c r="F23" s="88"/>
      <c r="G23" s="88"/>
      <c r="H23" s="88"/>
      <c r="I23" s="88"/>
      <c r="J23" s="88"/>
      <c r="K23" s="89"/>
      <c r="L23" s="25"/>
      <c r="M23" s="25"/>
      <c r="N23" s="25"/>
      <c r="O23" s="25"/>
      <c r="P23" s="25"/>
    </row>
    <row r="24" spans="2:16">
      <c r="B24" s="87"/>
      <c r="C24" s="88"/>
      <c r="D24" s="88"/>
      <c r="E24" s="88"/>
      <c r="F24" s="88"/>
      <c r="G24" s="88"/>
      <c r="H24" s="88"/>
      <c r="I24" s="88"/>
      <c r="J24" s="88"/>
      <c r="K24" s="89"/>
      <c r="L24" s="25"/>
      <c r="M24" s="25"/>
      <c r="N24" s="25"/>
      <c r="O24" s="25"/>
      <c r="P24" s="25"/>
    </row>
    <row r="25" spans="2:16">
      <c r="B25" s="87"/>
      <c r="C25" s="88"/>
      <c r="D25" s="88"/>
      <c r="E25" s="88"/>
      <c r="F25" s="88"/>
      <c r="G25" s="88"/>
      <c r="H25" s="88"/>
      <c r="I25" s="88"/>
      <c r="J25" s="88"/>
      <c r="K25" s="89"/>
      <c r="L25" s="25"/>
      <c r="M25" s="25"/>
      <c r="N25" s="25"/>
      <c r="O25" s="25"/>
      <c r="P25" s="25"/>
    </row>
    <row r="26" spans="2:16">
      <c r="B26" s="90"/>
      <c r="C26" s="91"/>
      <c r="D26" s="91"/>
      <c r="E26" s="91"/>
      <c r="F26" s="91"/>
      <c r="G26" s="91"/>
      <c r="H26" s="91"/>
      <c r="I26" s="91"/>
      <c r="J26" s="91"/>
      <c r="K26" s="92"/>
    </row>
  </sheetData>
  <mergeCells count="2">
    <mergeCell ref="B2:K2"/>
    <mergeCell ref="B3:K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07"/>
  <sheetViews>
    <sheetView tabSelected="1" topLeftCell="C10" zoomScale="46" zoomScaleNormal="46" workbookViewId="0">
      <selection activeCell="C36" sqref="C36"/>
    </sheetView>
  </sheetViews>
  <sheetFormatPr baseColWidth="10" defaultColWidth="11.44140625" defaultRowHeight="13.8"/>
  <cols>
    <col min="1" max="1" width="1.33203125" style="1" hidden="1" customWidth="1"/>
    <col min="2" max="2" width="3" style="1" hidden="1" customWidth="1"/>
    <col min="3" max="3" width="4.109375" style="1" customWidth="1"/>
    <col min="4" max="4" width="32.88671875" style="1" customWidth="1"/>
    <col min="5" max="5" width="30.88671875" style="1" customWidth="1"/>
    <col min="6" max="6" width="21.44140625" style="1" customWidth="1"/>
    <col min="7" max="7" width="22.6640625" style="1" customWidth="1"/>
    <col min="8" max="8" width="15.6640625" style="1" customWidth="1"/>
    <col min="9" max="9" width="26.44140625" style="1" customWidth="1"/>
    <col min="10" max="10" width="24" style="1" customWidth="1"/>
    <col min="11" max="11" width="23.109375" style="1" customWidth="1"/>
    <col min="12" max="13" width="13.33203125" style="1" customWidth="1"/>
    <col min="14" max="14" width="26.44140625" style="1" customWidth="1"/>
    <col min="15" max="15" width="25.44140625" style="1" customWidth="1"/>
    <col min="16" max="16" width="25.44140625" style="69" customWidth="1"/>
    <col min="17" max="17" width="34.109375" style="1" customWidth="1"/>
    <col min="18" max="18" width="15.33203125" style="1" customWidth="1"/>
    <col min="19" max="19" width="25.6640625" style="1" hidden="1" customWidth="1"/>
    <col min="20" max="20" width="20.44140625" style="1" hidden="1" customWidth="1"/>
    <col min="21" max="21" width="5.88671875" style="1" customWidth="1"/>
    <col min="22" max="16384" width="11.44140625" style="1"/>
  </cols>
  <sheetData>
    <row r="1" spans="2:21" ht="9" customHeight="1"/>
    <row r="2" spans="2:21" ht="15" customHeight="1">
      <c r="B2" s="33"/>
      <c r="C2" s="129"/>
      <c r="D2" s="129"/>
      <c r="E2" s="129"/>
      <c r="F2" s="131" t="s">
        <v>0</v>
      </c>
      <c r="G2" s="131"/>
      <c r="H2" s="131"/>
      <c r="I2" s="131"/>
      <c r="J2" s="131"/>
      <c r="K2" s="131"/>
      <c r="L2" s="131"/>
      <c r="M2" s="131"/>
      <c r="N2" s="131"/>
      <c r="O2" s="131"/>
      <c r="P2" s="130" t="s">
        <v>1</v>
      </c>
      <c r="Q2" s="130"/>
      <c r="R2" s="130"/>
      <c r="S2" s="45"/>
      <c r="T2" s="29" t="s">
        <v>26</v>
      </c>
      <c r="U2" s="54"/>
    </row>
    <row r="3" spans="2:21" ht="12.75" customHeight="1">
      <c r="B3" s="34"/>
      <c r="C3" s="129"/>
      <c r="D3" s="129"/>
      <c r="E3" s="129"/>
      <c r="F3" s="131"/>
      <c r="G3" s="131"/>
      <c r="H3" s="131"/>
      <c r="I3" s="131"/>
      <c r="J3" s="131"/>
      <c r="K3" s="131"/>
      <c r="L3" s="131"/>
      <c r="M3" s="131"/>
      <c r="N3" s="131"/>
      <c r="O3" s="131"/>
      <c r="P3" s="130"/>
      <c r="Q3" s="130"/>
      <c r="R3" s="130"/>
      <c r="S3" s="45"/>
      <c r="T3" s="30" t="s">
        <v>27</v>
      </c>
      <c r="U3" s="54"/>
    </row>
    <row r="4" spans="2:21" ht="12.75" customHeight="1">
      <c r="B4" s="34"/>
      <c r="C4" s="129"/>
      <c r="D4" s="129"/>
      <c r="E4" s="129"/>
      <c r="F4" s="131"/>
      <c r="G4" s="131"/>
      <c r="H4" s="131"/>
      <c r="I4" s="131"/>
      <c r="J4" s="131"/>
      <c r="K4" s="131"/>
      <c r="L4" s="131"/>
      <c r="M4" s="131"/>
      <c r="N4" s="131"/>
      <c r="O4" s="131"/>
      <c r="P4" s="130"/>
      <c r="Q4" s="130"/>
      <c r="R4" s="130"/>
      <c r="S4" s="45"/>
      <c r="T4" s="30" t="s">
        <v>28</v>
      </c>
      <c r="U4" s="54"/>
    </row>
    <row r="5" spans="2:21" ht="12.75" customHeight="1">
      <c r="B5" s="34"/>
      <c r="C5" s="129"/>
      <c r="D5" s="129"/>
      <c r="E5" s="129"/>
      <c r="F5" s="131"/>
      <c r="G5" s="131"/>
      <c r="H5" s="131"/>
      <c r="I5" s="131"/>
      <c r="J5" s="131"/>
      <c r="K5" s="131"/>
      <c r="L5" s="131"/>
      <c r="M5" s="131"/>
      <c r="N5" s="131"/>
      <c r="O5" s="131"/>
      <c r="P5" s="130"/>
      <c r="Q5" s="130"/>
      <c r="R5" s="130"/>
      <c r="S5" s="45"/>
      <c r="T5" s="30" t="s">
        <v>29</v>
      </c>
      <c r="U5" s="54"/>
    </row>
    <row r="6" spans="2:21" ht="12.75" customHeight="1">
      <c r="B6" s="35"/>
      <c r="C6" s="129"/>
      <c r="D6" s="129"/>
      <c r="E6" s="129"/>
      <c r="F6" s="131"/>
      <c r="G6" s="131"/>
      <c r="H6" s="131"/>
      <c r="I6" s="131"/>
      <c r="J6" s="131"/>
      <c r="K6" s="131"/>
      <c r="L6" s="131"/>
      <c r="M6" s="131"/>
      <c r="N6" s="131"/>
      <c r="O6" s="131"/>
      <c r="P6" s="130"/>
      <c r="Q6" s="130"/>
      <c r="R6" s="130"/>
      <c r="S6" s="45"/>
      <c r="T6" s="31" t="s">
        <v>30</v>
      </c>
      <c r="U6" s="54"/>
    </row>
    <row r="7" spans="2:21">
      <c r="B7" s="3"/>
      <c r="C7" s="4"/>
      <c r="D7" s="4"/>
      <c r="E7" s="4"/>
      <c r="F7" s="4"/>
      <c r="G7" s="4"/>
      <c r="H7" s="4"/>
      <c r="I7" s="32"/>
      <c r="J7" s="32"/>
      <c r="K7" s="32"/>
      <c r="L7" s="32"/>
      <c r="M7" s="32"/>
      <c r="N7" s="4"/>
      <c r="O7" s="19"/>
      <c r="P7" s="70"/>
      <c r="Q7" s="19"/>
      <c r="R7" s="19"/>
      <c r="S7" s="19"/>
      <c r="T7" s="2"/>
      <c r="U7" s="54"/>
    </row>
    <row r="8" spans="2:21">
      <c r="B8" s="3"/>
      <c r="C8" s="4"/>
      <c r="D8" s="4"/>
      <c r="E8" s="4"/>
      <c r="F8" s="4"/>
      <c r="G8" s="4"/>
      <c r="H8" s="4"/>
      <c r="I8" s="32"/>
      <c r="J8" s="32"/>
      <c r="K8" s="32"/>
      <c r="L8" s="32"/>
      <c r="M8" s="32"/>
      <c r="N8" s="4"/>
      <c r="O8" s="19"/>
      <c r="P8" s="70"/>
      <c r="Q8" s="19"/>
      <c r="R8" s="19"/>
      <c r="S8" s="19"/>
      <c r="T8" s="5"/>
      <c r="U8" s="54"/>
    </row>
    <row r="9" spans="2:21">
      <c r="B9" s="3"/>
      <c r="C9" s="4"/>
      <c r="D9" s="4"/>
      <c r="E9" s="4"/>
      <c r="F9" s="4"/>
      <c r="G9" s="4"/>
      <c r="H9" s="4"/>
      <c r="I9" s="6" t="s">
        <v>2</v>
      </c>
      <c r="J9" s="4"/>
      <c r="K9" s="114" t="s">
        <v>49</v>
      </c>
      <c r="L9" s="114"/>
      <c r="M9" s="114"/>
      <c r="N9" s="114"/>
      <c r="O9" s="4"/>
      <c r="P9" s="70"/>
      <c r="Q9" s="19"/>
      <c r="R9" s="19"/>
      <c r="S9" s="19"/>
      <c r="T9" s="5"/>
      <c r="U9" s="54"/>
    </row>
    <row r="10" spans="2:21">
      <c r="B10" s="3"/>
      <c r="C10" s="4"/>
      <c r="D10" s="4"/>
      <c r="E10" s="4"/>
      <c r="F10" s="4"/>
      <c r="G10" s="4"/>
      <c r="H10" s="4"/>
      <c r="I10" s="6" t="s">
        <v>3</v>
      </c>
      <c r="J10" s="4"/>
      <c r="K10" s="114">
        <v>1707022428</v>
      </c>
      <c r="L10" s="114"/>
      <c r="M10" s="114"/>
      <c r="N10" s="114"/>
      <c r="O10" s="4"/>
      <c r="P10" s="71"/>
      <c r="Q10" s="4"/>
      <c r="R10" s="4"/>
      <c r="S10" s="4"/>
      <c r="T10" s="5"/>
      <c r="U10" s="54"/>
    </row>
    <row r="11" spans="2:21">
      <c r="B11" s="3"/>
      <c r="C11" s="4"/>
      <c r="D11" s="4"/>
      <c r="E11" s="4"/>
      <c r="F11" s="4"/>
      <c r="G11" s="4"/>
      <c r="H11" s="4"/>
      <c r="I11" s="6" t="s">
        <v>4</v>
      </c>
      <c r="J11" s="4"/>
      <c r="K11" s="114" t="s">
        <v>15</v>
      </c>
      <c r="L11" s="114"/>
      <c r="M11" s="114"/>
      <c r="N11" s="114"/>
      <c r="O11" s="4"/>
      <c r="P11" s="71"/>
      <c r="Q11" s="4"/>
      <c r="R11" s="4"/>
      <c r="S11" s="4"/>
      <c r="T11" s="5"/>
      <c r="U11" s="54"/>
    </row>
    <row r="12" spans="2:21">
      <c r="B12" s="3"/>
      <c r="C12" s="4"/>
      <c r="D12" s="4"/>
      <c r="E12" s="4"/>
      <c r="F12" s="4"/>
      <c r="G12" s="4"/>
      <c r="H12" s="4"/>
      <c r="I12" s="6" t="s">
        <v>22</v>
      </c>
      <c r="J12" s="4"/>
      <c r="K12" s="114" t="s">
        <v>19</v>
      </c>
      <c r="L12" s="114"/>
      <c r="M12" s="114"/>
      <c r="N12" s="114"/>
      <c r="O12" s="4"/>
      <c r="P12" s="71"/>
      <c r="Q12" s="4"/>
      <c r="R12" s="4"/>
      <c r="S12" s="4"/>
      <c r="T12" s="5"/>
      <c r="U12" s="54"/>
    </row>
    <row r="13" spans="2:21">
      <c r="B13" s="3"/>
      <c r="C13" s="4"/>
      <c r="D13" s="4"/>
      <c r="E13" s="4"/>
      <c r="F13" s="4"/>
      <c r="G13" s="4"/>
      <c r="H13" s="4"/>
      <c r="I13" s="6" t="s">
        <v>13</v>
      </c>
      <c r="J13" s="4"/>
      <c r="K13" s="114" t="s">
        <v>20</v>
      </c>
      <c r="L13" s="114"/>
      <c r="M13" s="114"/>
      <c r="N13" s="114"/>
      <c r="O13" s="4"/>
      <c r="P13" s="71"/>
      <c r="Q13" s="4"/>
      <c r="R13" s="4"/>
      <c r="S13" s="4"/>
      <c r="T13" s="5"/>
      <c r="U13" s="54"/>
    </row>
    <row r="14" spans="2:21">
      <c r="B14" s="3"/>
      <c r="C14" s="4"/>
      <c r="D14" s="4"/>
      <c r="E14" s="4"/>
      <c r="F14" s="4"/>
      <c r="G14" s="4"/>
      <c r="H14" s="4"/>
      <c r="I14" s="28"/>
      <c r="J14" s="4"/>
      <c r="K14" s="20"/>
      <c r="L14" s="32"/>
      <c r="M14" s="32"/>
      <c r="N14" s="32"/>
      <c r="O14" s="4"/>
      <c r="P14" s="71"/>
      <c r="Q14" s="4"/>
      <c r="R14" s="4"/>
      <c r="S14" s="4"/>
      <c r="T14" s="5"/>
      <c r="U14" s="54"/>
    </row>
    <row r="15" spans="2:21" ht="5.25" customHeight="1">
      <c r="B15" s="3"/>
      <c r="C15" s="9"/>
      <c r="D15" s="9"/>
      <c r="E15" s="9"/>
      <c r="F15" s="9"/>
      <c r="G15" s="9"/>
      <c r="H15" s="9"/>
      <c r="I15" s="9"/>
      <c r="J15" s="7"/>
      <c r="K15" s="7"/>
      <c r="L15" s="4"/>
      <c r="M15" s="4"/>
      <c r="N15" s="4"/>
      <c r="O15" s="4"/>
      <c r="P15" s="71"/>
      <c r="Q15" s="4"/>
      <c r="R15" s="4"/>
      <c r="S15" s="4"/>
      <c r="T15" s="5"/>
      <c r="U15" s="54"/>
    </row>
    <row r="16" spans="2:21" ht="15" customHeight="1">
      <c r="B16" s="3"/>
      <c r="C16" s="115" t="s">
        <v>14</v>
      </c>
      <c r="D16" s="116"/>
      <c r="E16" s="116"/>
      <c r="F16" s="116"/>
      <c r="G16" s="116"/>
      <c r="H16" s="116"/>
      <c r="I16" s="116"/>
      <c r="J16" s="116"/>
      <c r="K16" s="116"/>
      <c r="L16" s="116"/>
      <c r="M16" s="116"/>
      <c r="N16" s="116"/>
      <c r="O16" s="117"/>
      <c r="P16" s="71"/>
      <c r="Q16" s="4"/>
      <c r="R16" s="4"/>
      <c r="S16" s="4"/>
      <c r="T16" s="5"/>
      <c r="U16" s="54"/>
    </row>
    <row r="17" spans="2:21" ht="5.25" customHeight="1">
      <c r="B17" s="3"/>
      <c r="C17" s="7"/>
      <c r="D17" s="7"/>
      <c r="E17" s="7"/>
      <c r="F17" s="7"/>
      <c r="G17" s="7"/>
      <c r="H17" s="7"/>
      <c r="I17" s="7"/>
      <c r="J17" s="7"/>
      <c r="K17" s="7"/>
      <c r="L17" s="7"/>
      <c r="M17" s="7"/>
      <c r="N17" s="7"/>
      <c r="O17" s="7"/>
      <c r="P17" s="71"/>
      <c r="Q17" s="4"/>
      <c r="R17" s="4"/>
      <c r="S17" s="4"/>
      <c r="T17" s="5"/>
      <c r="U17" s="54"/>
    </row>
    <row r="18" spans="2:21" ht="17.25" customHeight="1">
      <c r="B18" s="3"/>
      <c r="C18" s="133" t="s">
        <v>47</v>
      </c>
      <c r="D18" s="133"/>
      <c r="E18" s="133"/>
      <c r="F18" s="133"/>
      <c r="G18" s="133"/>
      <c r="H18" s="133"/>
      <c r="I18" s="133"/>
      <c r="J18" s="133"/>
      <c r="K18" s="133"/>
      <c r="L18" s="133"/>
      <c r="M18" s="133"/>
      <c r="N18" s="133"/>
      <c r="O18" s="133"/>
      <c r="P18" s="71"/>
      <c r="Q18" s="4"/>
      <c r="R18" s="4"/>
      <c r="S18" s="4"/>
      <c r="T18" s="5"/>
      <c r="U18" s="54"/>
    </row>
    <row r="19" spans="2:21" ht="4.5" customHeight="1">
      <c r="B19" s="3"/>
      <c r="C19" s="9"/>
      <c r="D19" s="9"/>
      <c r="E19" s="9"/>
      <c r="F19" s="9"/>
      <c r="G19" s="9"/>
      <c r="H19" s="9"/>
      <c r="I19" s="9"/>
      <c r="J19" s="9"/>
      <c r="K19" s="9"/>
      <c r="L19" s="10"/>
      <c r="M19" s="10"/>
      <c r="N19" s="11"/>
      <c r="O19" s="7"/>
      <c r="P19" s="71"/>
      <c r="Q19" s="4"/>
      <c r="R19" s="4"/>
      <c r="S19" s="4"/>
      <c r="T19" s="5"/>
      <c r="U19" s="54"/>
    </row>
    <row r="20" spans="2:21" ht="15.75" customHeight="1">
      <c r="B20" s="3"/>
      <c r="C20" s="118" t="s">
        <v>11</v>
      </c>
      <c r="D20" s="119"/>
      <c r="E20" s="119"/>
      <c r="F20" s="119"/>
      <c r="G20" s="119"/>
      <c r="H20" s="119"/>
      <c r="I20" s="119"/>
      <c r="J20" s="119"/>
      <c r="K20" s="119"/>
      <c r="L20" s="119"/>
      <c r="M20" s="119"/>
      <c r="N20" s="119"/>
      <c r="O20" s="120"/>
      <c r="P20" s="71"/>
      <c r="Q20" s="4"/>
      <c r="R20" s="4"/>
      <c r="S20" s="4"/>
      <c r="T20" s="5"/>
      <c r="U20" s="54"/>
    </row>
    <row r="21" spans="2:21" ht="6" customHeight="1">
      <c r="B21" s="3"/>
      <c r="C21" s="8"/>
      <c r="D21" s="8"/>
      <c r="E21" s="8"/>
      <c r="F21" s="8"/>
      <c r="G21" s="8"/>
      <c r="H21" s="8"/>
      <c r="I21" s="8"/>
      <c r="J21" s="8"/>
      <c r="K21" s="8"/>
      <c r="L21" s="8"/>
      <c r="M21" s="8"/>
      <c r="N21" s="8"/>
      <c r="O21" s="8"/>
      <c r="P21" s="72"/>
      <c r="Q21" s="8"/>
      <c r="R21" s="8"/>
      <c r="S21" s="8"/>
      <c r="T21" s="5"/>
      <c r="U21" s="54"/>
    </row>
    <row r="22" spans="2:21" ht="29.25" customHeight="1">
      <c r="B22" s="3"/>
      <c r="C22" s="121" t="s">
        <v>51</v>
      </c>
      <c r="D22" s="121"/>
      <c r="E22" s="121"/>
      <c r="F22" s="121"/>
      <c r="G22" s="121"/>
      <c r="H22" s="121"/>
      <c r="I22" s="121"/>
      <c r="J22" s="121"/>
      <c r="K22" s="121"/>
      <c r="L22" s="121"/>
      <c r="M22" s="121"/>
      <c r="N22" s="121"/>
      <c r="O22" s="121"/>
      <c r="P22" s="71"/>
      <c r="Q22" s="4"/>
      <c r="R22" s="4"/>
      <c r="S22" s="4"/>
      <c r="T22" s="5"/>
      <c r="U22" s="54"/>
    </row>
    <row r="23" spans="2:21" ht="42" customHeight="1">
      <c r="B23" s="3"/>
      <c r="C23" s="121" t="s">
        <v>52</v>
      </c>
      <c r="D23" s="121"/>
      <c r="E23" s="121"/>
      <c r="F23" s="121"/>
      <c r="G23" s="121"/>
      <c r="H23" s="121"/>
      <c r="I23" s="121"/>
      <c r="J23" s="121"/>
      <c r="K23" s="121"/>
      <c r="L23" s="121"/>
      <c r="M23" s="121"/>
      <c r="N23" s="121"/>
      <c r="O23" s="121"/>
      <c r="P23" s="71"/>
      <c r="Q23" s="4"/>
      <c r="R23" s="4"/>
      <c r="S23" s="4"/>
      <c r="T23" s="5"/>
      <c r="U23" s="54"/>
    </row>
    <row r="24" spans="2:21" ht="60.75" customHeight="1">
      <c r="B24" s="3"/>
      <c r="C24" s="121" t="s">
        <v>53</v>
      </c>
      <c r="D24" s="121"/>
      <c r="E24" s="121"/>
      <c r="F24" s="121"/>
      <c r="G24" s="121"/>
      <c r="H24" s="121"/>
      <c r="I24" s="121"/>
      <c r="J24" s="121"/>
      <c r="K24" s="121"/>
      <c r="L24" s="121"/>
      <c r="M24" s="121"/>
      <c r="N24" s="121"/>
      <c r="O24" s="121"/>
      <c r="P24" s="71"/>
      <c r="Q24" s="4"/>
      <c r="R24" s="4"/>
      <c r="S24" s="4"/>
      <c r="T24" s="5"/>
      <c r="U24" s="54"/>
    </row>
    <row r="25" spans="2:21" ht="15.75" customHeight="1">
      <c r="B25" s="3"/>
      <c r="C25" s="118" t="s">
        <v>18</v>
      </c>
      <c r="D25" s="119"/>
      <c r="E25" s="119"/>
      <c r="F25" s="119"/>
      <c r="G25" s="119"/>
      <c r="H25" s="119"/>
      <c r="I25" s="119"/>
      <c r="J25" s="119"/>
      <c r="K25" s="119"/>
      <c r="L25" s="119"/>
      <c r="M25" s="119"/>
      <c r="N25" s="119"/>
      <c r="O25" s="120"/>
      <c r="P25" s="73"/>
      <c r="Q25" s="22"/>
      <c r="R25" s="22"/>
      <c r="S25" s="22"/>
      <c r="T25" s="5"/>
      <c r="U25" s="54"/>
    </row>
    <row r="26" spans="2:21" ht="5.25" customHeight="1">
      <c r="B26" s="3"/>
      <c r="C26" s="9"/>
      <c r="D26" s="9"/>
      <c r="E26" s="9"/>
      <c r="F26" s="9"/>
      <c r="G26" s="9"/>
      <c r="H26" s="9"/>
      <c r="I26" s="9"/>
      <c r="J26" s="7"/>
      <c r="K26" s="7"/>
      <c r="L26" s="7"/>
      <c r="M26" s="7"/>
      <c r="N26" s="7"/>
      <c r="O26" s="7"/>
      <c r="P26" s="74"/>
      <c r="Q26" s="7"/>
      <c r="R26" s="7"/>
      <c r="S26" s="7"/>
      <c r="T26" s="5"/>
      <c r="U26" s="54"/>
    </row>
    <row r="27" spans="2:21" ht="34.5" customHeight="1">
      <c r="B27" s="3"/>
      <c r="C27" s="133" t="s">
        <v>50</v>
      </c>
      <c r="D27" s="133"/>
      <c r="E27" s="133"/>
      <c r="F27" s="133"/>
      <c r="G27" s="133"/>
      <c r="H27" s="133"/>
      <c r="I27" s="133"/>
      <c r="J27" s="133"/>
      <c r="K27" s="133"/>
      <c r="L27" s="133"/>
      <c r="M27" s="133"/>
      <c r="N27" s="133"/>
      <c r="O27" s="133"/>
      <c r="P27" s="74"/>
      <c r="Q27" s="7"/>
      <c r="R27" s="7"/>
      <c r="S27" s="7"/>
      <c r="T27" s="5"/>
      <c r="U27" s="54"/>
    </row>
    <row r="28" spans="2:21" ht="3.75" customHeight="1">
      <c r="B28" s="3"/>
      <c r="C28" s="4"/>
      <c r="D28" s="4"/>
      <c r="E28" s="18"/>
      <c r="F28" s="18"/>
      <c r="G28" s="18"/>
      <c r="H28" s="18"/>
      <c r="I28" s="18"/>
      <c r="J28" s="18"/>
      <c r="K28" s="18"/>
      <c r="L28" s="18"/>
      <c r="M28" s="18"/>
      <c r="N28" s="18"/>
      <c r="O28" s="7"/>
      <c r="P28" s="74"/>
      <c r="Q28" s="7"/>
      <c r="R28" s="7"/>
      <c r="S28" s="7"/>
      <c r="T28" s="5"/>
      <c r="U28" s="54"/>
    </row>
    <row r="29" spans="2:21" ht="33.75" customHeight="1">
      <c r="B29" s="3"/>
      <c r="C29" s="133" t="s">
        <v>48</v>
      </c>
      <c r="D29" s="133"/>
      <c r="E29" s="133"/>
      <c r="F29" s="133"/>
      <c r="G29" s="133"/>
      <c r="H29" s="133"/>
      <c r="I29" s="133"/>
      <c r="J29" s="133"/>
      <c r="K29" s="133"/>
      <c r="L29" s="133"/>
      <c r="M29" s="133"/>
      <c r="N29" s="133"/>
      <c r="O29" s="133"/>
      <c r="P29" s="75"/>
      <c r="Q29" s="7"/>
      <c r="R29" s="7"/>
      <c r="S29" s="7"/>
      <c r="T29" s="5"/>
      <c r="U29" s="54"/>
    </row>
    <row r="30" spans="2:21" ht="3.75" customHeight="1">
      <c r="B30" s="3"/>
      <c r="C30" s="9"/>
      <c r="D30" s="9"/>
      <c r="E30" s="9"/>
      <c r="F30" s="9"/>
      <c r="G30" s="9"/>
      <c r="H30" s="9"/>
      <c r="I30" s="9"/>
      <c r="J30" s="9"/>
      <c r="K30" s="9"/>
      <c r="L30" s="9"/>
      <c r="M30" s="9"/>
      <c r="N30" s="9"/>
      <c r="O30" s="7"/>
      <c r="P30" s="74"/>
      <c r="Q30" s="7"/>
      <c r="R30" s="7"/>
      <c r="S30" s="7"/>
      <c r="T30" s="5"/>
      <c r="U30" s="54"/>
    </row>
    <row r="31" spans="2:21" ht="5.25" customHeight="1">
      <c r="B31" s="3"/>
      <c r="C31" s="12"/>
      <c r="D31" s="12"/>
      <c r="E31" s="12"/>
      <c r="F31" s="12"/>
      <c r="G31" s="12"/>
      <c r="H31" s="12"/>
      <c r="I31" s="12"/>
      <c r="J31" s="12"/>
      <c r="K31" s="12"/>
      <c r="L31" s="12"/>
      <c r="M31" s="12"/>
      <c r="N31" s="4"/>
      <c r="O31" s="4"/>
      <c r="P31" s="71"/>
      <c r="Q31" s="4"/>
      <c r="R31" s="4"/>
      <c r="S31" s="4"/>
      <c r="T31" s="5"/>
      <c r="U31" s="54"/>
    </row>
    <row r="32" spans="2:21" ht="15.75" customHeight="1">
      <c r="B32" s="3"/>
      <c r="C32" s="115" t="s">
        <v>12</v>
      </c>
      <c r="D32" s="116"/>
      <c r="E32" s="116"/>
      <c r="F32" s="116"/>
      <c r="G32" s="116"/>
      <c r="H32" s="116"/>
      <c r="I32" s="116"/>
      <c r="J32" s="116"/>
      <c r="K32" s="116"/>
      <c r="L32" s="116"/>
      <c r="M32" s="116"/>
      <c r="N32" s="116"/>
      <c r="O32" s="117"/>
      <c r="P32" s="76"/>
      <c r="Q32" s="6"/>
      <c r="R32" s="6"/>
      <c r="S32" s="6"/>
      <c r="T32" s="5"/>
      <c r="U32" s="54"/>
    </row>
    <row r="33" spans="2:21" ht="6" customHeight="1">
      <c r="B33" s="3"/>
      <c r="C33" s="4"/>
      <c r="D33" s="4"/>
      <c r="E33" s="13"/>
      <c r="F33" s="13"/>
      <c r="G33" s="13"/>
      <c r="H33" s="13"/>
      <c r="I33" s="13"/>
      <c r="J33" s="13"/>
      <c r="K33" s="13"/>
      <c r="L33" s="13"/>
      <c r="M33" s="13"/>
      <c r="N33" s="13"/>
      <c r="O33" s="13"/>
      <c r="P33" s="77"/>
      <c r="Q33" s="13"/>
      <c r="R33" s="4"/>
      <c r="S33" s="4"/>
      <c r="T33" s="5"/>
      <c r="U33" s="54"/>
    </row>
    <row r="34" spans="2:21" ht="33" customHeight="1">
      <c r="B34" s="3"/>
      <c r="C34" s="96" t="s">
        <v>24</v>
      </c>
      <c r="D34" s="132" t="s">
        <v>31</v>
      </c>
      <c r="E34" s="97" t="s">
        <v>32</v>
      </c>
      <c r="F34" s="96" t="s">
        <v>33</v>
      </c>
      <c r="G34" s="96" t="s">
        <v>34</v>
      </c>
      <c r="H34" s="96" t="s">
        <v>35</v>
      </c>
      <c r="I34" s="97" t="s">
        <v>36</v>
      </c>
      <c r="J34" s="96" t="s">
        <v>37</v>
      </c>
      <c r="K34" s="96"/>
      <c r="L34" s="96" t="s">
        <v>38</v>
      </c>
      <c r="M34" s="96" t="s">
        <v>39</v>
      </c>
      <c r="N34" s="96" t="s">
        <v>40</v>
      </c>
      <c r="O34" s="96" t="s">
        <v>41</v>
      </c>
      <c r="P34" s="109" t="s">
        <v>42</v>
      </c>
      <c r="Q34" s="98" t="s">
        <v>23</v>
      </c>
      <c r="R34" s="99"/>
      <c r="S34" s="43"/>
      <c r="T34" s="5"/>
      <c r="U34" s="54"/>
    </row>
    <row r="35" spans="2:21" ht="33" customHeight="1">
      <c r="B35" s="60" t="s">
        <v>75</v>
      </c>
      <c r="C35" s="96"/>
      <c r="D35" s="110"/>
      <c r="E35" s="97"/>
      <c r="F35" s="96"/>
      <c r="G35" s="96"/>
      <c r="H35" s="96"/>
      <c r="I35" s="97"/>
      <c r="J35" s="44" t="s">
        <v>5</v>
      </c>
      <c r="K35" s="44" t="s">
        <v>6</v>
      </c>
      <c r="L35" s="96"/>
      <c r="M35" s="96"/>
      <c r="N35" s="96"/>
      <c r="O35" s="96"/>
      <c r="P35" s="110"/>
      <c r="Q35" s="46" t="s">
        <v>17</v>
      </c>
      <c r="R35" s="47" t="s">
        <v>16</v>
      </c>
      <c r="S35" s="23" t="s">
        <v>44</v>
      </c>
      <c r="T35" s="23" t="s">
        <v>45</v>
      </c>
      <c r="U35" s="54"/>
    </row>
    <row r="36" spans="2:21" s="14" customFormat="1" ht="172.5" customHeight="1">
      <c r="B36" s="111">
        <v>1</v>
      </c>
      <c r="C36" s="134">
        <v>1</v>
      </c>
      <c r="D36" s="135" t="s">
        <v>56</v>
      </c>
      <c r="E36" s="135" t="s">
        <v>57</v>
      </c>
      <c r="F36" s="135" t="s">
        <v>58</v>
      </c>
      <c r="G36" s="135" t="s">
        <v>59</v>
      </c>
      <c r="H36" s="135" t="s">
        <v>29</v>
      </c>
      <c r="I36" s="135" t="s">
        <v>60</v>
      </c>
      <c r="J36" s="135">
        <v>40</v>
      </c>
      <c r="K36" s="135" t="s">
        <v>61</v>
      </c>
      <c r="L36" s="136">
        <v>44256</v>
      </c>
      <c r="M36" s="136">
        <v>44834</v>
      </c>
      <c r="N36" s="137" t="s">
        <v>127</v>
      </c>
      <c r="O36" s="137" t="s">
        <v>127</v>
      </c>
      <c r="P36" s="137" t="s">
        <v>63</v>
      </c>
      <c r="Q36" s="135"/>
      <c r="R36" s="138"/>
      <c r="S36" s="21">
        <f>IF(H36="Baja",1,IF(H36="Media - baja",2,IF(H36="Media",3,IF(H36="Media - alta",4,5))))</f>
        <v>4</v>
      </c>
      <c r="T36" s="42">
        <f>R36*S36</f>
        <v>0</v>
      </c>
      <c r="U36" s="55"/>
    </row>
    <row r="37" spans="2:21" s="14" customFormat="1" ht="108" customHeight="1">
      <c r="B37" s="112"/>
      <c r="C37" s="134">
        <v>2</v>
      </c>
      <c r="D37" s="135" t="s">
        <v>70</v>
      </c>
      <c r="E37" s="135" t="s">
        <v>71</v>
      </c>
      <c r="F37" s="135" t="s">
        <v>58</v>
      </c>
      <c r="G37" s="135" t="s">
        <v>72</v>
      </c>
      <c r="H37" s="135" t="s">
        <v>29</v>
      </c>
      <c r="I37" s="135" t="s">
        <v>73</v>
      </c>
      <c r="J37" s="135">
        <v>1</v>
      </c>
      <c r="K37" s="135" t="s">
        <v>74</v>
      </c>
      <c r="L37" s="139">
        <v>44075</v>
      </c>
      <c r="M37" s="139">
        <v>44926</v>
      </c>
      <c r="N37" s="135" t="s">
        <v>63</v>
      </c>
      <c r="O37" s="135" t="s">
        <v>63</v>
      </c>
      <c r="P37" s="137" t="s">
        <v>62</v>
      </c>
      <c r="Q37" s="135"/>
      <c r="R37" s="138"/>
      <c r="S37" s="21"/>
      <c r="T37" s="42"/>
      <c r="U37" s="55"/>
    </row>
    <row r="38" spans="2:21" s="14" customFormat="1" ht="83.25" customHeight="1">
      <c r="B38" s="62">
        <v>2</v>
      </c>
      <c r="C38" s="134">
        <v>3</v>
      </c>
      <c r="D38" s="135" t="s">
        <v>64</v>
      </c>
      <c r="E38" s="135" t="s">
        <v>65</v>
      </c>
      <c r="F38" s="135" t="s">
        <v>54</v>
      </c>
      <c r="G38" s="135" t="s">
        <v>66</v>
      </c>
      <c r="H38" s="135" t="s">
        <v>30</v>
      </c>
      <c r="I38" s="135" t="s">
        <v>67</v>
      </c>
      <c r="J38" s="135">
        <v>1</v>
      </c>
      <c r="K38" s="135" t="s">
        <v>68</v>
      </c>
      <c r="L38" s="139">
        <v>44136</v>
      </c>
      <c r="M38" s="139">
        <v>44286</v>
      </c>
      <c r="N38" s="135" t="s">
        <v>55</v>
      </c>
      <c r="O38" s="135" t="s">
        <v>55</v>
      </c>
      <c r="P38" s="137" t="s">
        <v>69</v>
      </c>
      <c r="Q38" s="135"/>
      <c r="R38" s="138"/>
      <c r="S38" s="21">
        <f>IF(H38="Baja",1,IF(H38="Media - baja",2,IF(H38="Media",3,IF(H38="Media - alta",4,5))))</f>
        <v>5</v>
      </c>
      <c r="T38" s="42">
        <f>R38*S38</f>
        <v>0</v>
      </c>
      <c r="U38" s="55"/>
    </row>
    <row r="39" spans="2:21" s="14" customFormat="1" ht="160.5" customHeight="1">
      <c r="B39" s="15">
        <v>3</v>
      </c>
      <c r="C39" s="140">
        <v>4</v>
      </c>
      <c r="D39" s="135" t="s">
        <v>76</v>
      </c>
      <c r="E39" s="135" t="s">
        <v>77</v>
      </c>
      <c r="F39" s="135" t="s">
        <v>54</v>
      </c>
      <c r="G39" s="135" t="s">
        <v>78</v>
      </c>
      <c r="H39" s="135" t="s">
        <v>29</v>
      </c>
      <c r="I39" s="135" t="s">
        <v>79</v>
      </c>
      <c r="J39" s="135">
        <v>1</v>
      </c>
      <c r="K39" s="135" t="s">
        <v>80</v>
      </c>
      <c r="L39" s="139">
        <v>44044</v>
      </c>
      <c r="M39" s="139">
        <v>44196</v>
      </c>
      <c r="N39" s="135" t="s">
        <v>63</v>
      </c>
      <c r="O39" s="135" t="s">
        <v>63</v>
      </c>
      <c r="P39" s="137" t="s">
        <v>81</v>
      </c>
      <c r="Q39" s="141"/>
      <c r="R39" s="142"/>
      <c r="S39" s="21">
        <f>IF(H39="Baja",1,IF(H39="Media - baja",2,IF(H39="Media",3,IF(H39="Media - alta",4,5))))</f>
        <v>4</v>
      </c>
      <c r="T39" s="42">
        <f>R39*S39</f>
        <v>0</v>
      </c>
      <c r="U39" s="55"/>
    </row>
    <row r="40" spans="2:21" s="14" customFormat="1" ht="85.5" customHeight="1">
      <c r="B40" s="113">
        <v>4</v>
      </c>
      <c r="C40" s="134">
        <v>5</v>
      </c>
      <c r="D40" s="135" t="s">
        <v>82</v>
      </c>
      <c r="E40" s="135" t="s">
        <v>83</v>
      </c>
      <c r="F40" s="135" t="s">
        <v>58</v>
      </c>
      <c r="G40" s="135" t="s">
        <v>84</v>
      </c>
      <c r="H40" s="135" t="s">
        <v>29</v>
      </c>
      <c r="I40" s="135" t="s">
        <v>85</v>
      </c>
      <c r="J40" s="135">
        <v>2</v>
      </c>
      <c r="K40" s="135" t="s">
        <v>86</v>
      </c>
      <c r="L40" s="139">
        <v>44197</v>
      </c>
      <c r="M40" s="139">
        <v>44926</v>
      </c>
      <c r="N40" s="135" t="s">
        <v>63</v>
      </c>
      <c r="O40" s="135" t="s">
        <v>63</v>
      </c>
      <c r="P40" s="137"/>
      <c r="Q40" s="135"/>
      <c r="R40" s="138"/>
      <c r="S40" s="21">
        <f>IF(H40="Baja",1,IF(H40="Media - baja",2,IF(H40="Media",3,IF(H40="Media - alta",4,5))))</f>
        <v>4</v>
      </c>
      <c r="T40" s="42">
        <f>R40*S40</f>
        <v>0</v>
      </c>
      <c r="U40" s="55"/>
    </row>
    <row r="41" spans="2:21" s="14" customFormat="1" ht="85.5" customHeight="1">
      <c r="B41" s="113"/>
      <c r="C41" s="143">
        <v>6</v>
      </c>
      <c r="D41" s="144" t="s">
        <v>119</v>
      </c>
      <c r="E41" s="135" t="s">
        <v>120</v>
      </c>
      <c r="F41" s="137" t="s">
        <v>97</v>
      </c>
      <c r="G41" s="137" t="s">
        <v>121</v>
      </c>
      <c r="H41" s="137" t="s">
        <v>28</v>
      </c>
      <c r="I41" s="137" t="s">
        <v>122</v>
      </c>
      <c r="J41" s="137">
        <v>1</v>
      </c>
      <c r="K41" s="137" t="s">
        <v>123</v>
      </c>
      <c r="L41" s="145">
        <v>44378</v>
      </c>
      <c r="M41" s="145">
        <v>44408</v>
      </c>
      <c r="N41" s="137" t="s">
        <v>63</v>
      </c>
      <c r="O41" s="135" t="s">
        <v>63</v>
      </c>
      <c r="P41" s="137"/>
      <c r="Q41" s="135"/>
      <c r="R41" s="138"/>
      <c r="S41" s="21"/>
      <c r="T41" s="42"/>
      <c r="U41" s="55"/>
    </row>
    <row r="42" spans="2:21" s="14" customFormat="1" ht="85.5" customHeight="1">
      <c r="B42" s="113"/>
      <c r="C42" s="146"/>
      <c r="D42" s="147"/>
      <c r="E42" s="135" t="s">
        <v>120</v>
      </c>
      <c r="F42" s="137" t="s">
        <v>97</v>
      </c>
      <c r="G42" s="137" t="s">
        <v>124</v>
      </c>
      <c r="H42" s="137" t="s">
        <v>28</v>
      </c>
      <c r="I42" s="137" t="s">
        <v>122</v>
      </c>
      <c r="J42" s="137">
        <v>1</v>
      </c>
      <c r="K42" s="137" t="s">
        <v>125</v>
      </c>
      <c r="L42" s="145">
        <v>80933</v>
      </c>
      <c r="M42" s="145">
        <v>44561</v>
      </c>
      <c r="N42" s="137" t="s">
        <v>63</v>
      </c>
      <c r="O42" s="135" t="s">
        <v>63</v>
      </c>
      <c r="P42" s="137"/>
      <c r="Q42" s="135"/>
      <c r="R42" s="138"/>
      <c r="S42" s="21"/>
      <c r="T42" s="42"/>
      <c r="U42" s="55"/>
    </row>
    <row r="43" spans="2:21" s="14" customFormat="1" ht="85.5" customHeight="1">
      <c r="B43" s="113"/>
      <c r="C43" s="146"/>
      <c r="D43" s="147"/>
      <c r="E43" s="135" t="s">
        <v>120</v>
      </c>
      <c r="F43" s="137" t="s">
        <v>97</v>
      </c>
      <c r="G43" s="137" t="s">
        <v>121</v>
      </c>
      <c r="H43" s="137" t="s">
        <v>28</v>
      </c>
      <c r="I43" s="137" t="s">
        <v>122</v>
      </c>
      <c r="J43" s="137">
        <v>1</v>
      </c>
      <c r="K43" s="137" t="s">
        <v>126</v>
      </c>
      <c r="L43" s="145">
        <v>44743</v>
      </c>
      <c r="M43" s="145">
        <v>44773</v>
      </c>
      <c r="N43" s="137" t="s">
        <v>63</v>
      </c>
      <c r="O43" s="135" t="s">
        <v>63</v>
      </c>
      <c r="P43" s="137"/>
      <c r="Q43" s="135"/>
      <c r="R43" s="138"/>
      <c r="S43" s="21"/>
      <c r="T43" s="42"/>
      <c r="U43" s="55"/>
    </row>
    <row r="44" spans="2:21" s="14" customFormat="1" ht="85.5" customHeight="1">
      <c r="B44" s="113"/>
      <c r="C44" s="148"/>
      <c r="D44" s="149"/>
      <c r="E44" s="135" t="s">
        <v>120</v>
      </c>
      <c r="F44" s="137" t="s">
        <v>97</v>
      </c>
      <c r="G44" s="137" t="s">
        <v>124</v>
      </c>
      <c r="H44" s="137" t="s">
        <v>28</v>
      </c>
      <c r="I44" s="137" t="s">
        <v>122</v>
      </c>
      <c r="J44" s="137">
        <v>1</v>
      </c>
      <c r="K44" s="137" t="s">
        <v>125</v>
      </c>
      <c r="L44" s="145">
        <v>44774</v>
      </c>
      <c r="M44" s="145">
        <v>44926</v>
      </c>
      <c r="N44" s="137" t="s">
        <v>63</v>
      </c>
      <c r="O44" s="135" t="s">
        <v>63</v>
      </c>
      <c r="P44" s="137"/>
      <c r="Q44" s="135"/>
      <c r="R44" s="138"/>
      <c r="S44" s="21"/>
      <c r="T44" s="42"/>
      <c r="U44" s="55"/>
    </row>
    <row r="45" spans="2:21" s="14" customFormat="1" ht="71.25" customHeight="1">
      <c r="B45" s="113"/>
      <c r="C45" s="134">
        <v>7</v>
      </c>
      <c r="D45" s="135" t="s">
        <v>87</v>
      </c>
      <c r="E45" s="135" t="s">
        <v>88</v>
      </c>
      <c r="F45" s="135" t="s">
        <v>89</v>
      </c>
      <c r="G45" s="135" t="s">
        <v>90</v>
      </c>
      <c r="H45" s="135" t="s">
        <v>29</v>
      </c>
      <c r="I45" s="135" t="s">
        <v>91</v>
      </c>
      <c r="J45" s="135">
        <v>1</v>
      </c>
      <c r="K45" s="135" t="s">
        <v>92</v>
      </c>
      <c r="L45" s="139">
        <v>43800</v>
      </c>
      <c r="M45" s="139">
        <v>44316</v>
      </c>
      <c r="N45" s="135" t="s">
        <v>93</v>
      </c>
      <c r="O45" s="135" t="s">
        <v>94</v>
      </c>
      <c r="P45" s="137"/>
      <c r="Q45" s="135"/>
      <c r="R45" s="138"/>
      <c r="S45" s="21">
        <f>IF(H45="Baja",1,IF(H45="Media - baja",2,IF(H45="Media",3,IF(H45="Media - alta",4,5))))</f>
        <v>4</v>
      </c>
      <c r="T45" s="42">
        <f>R45*S45</f>
        <v>0</v>
      </c>
      <c r="U45" s="55"/>
    </row>
    <row r="46" spans="2:21" s="14" customFormat="1" ht="66.75" customHeight="1">
      <c r="B46" s="113">
        <v>5</v>
      </c>
      <c r="C46" s="143">
        <v>8</v>
      </c>
      <c r="D46" s="150" t="s">
        <v>95</v>
      </c>
      <c r="E46" s="135" t="s">
        <v>96</v>
      </c>
      <c r="F46" s="135" t="s">
        <v>97</v>
      </c>
      <c r="G46" s="135" t="s">
        <v>98</v>
      </c>
      <c r="H46" s="135" t="s">
        <v>28</v>
      </c>
      <c r="I46" s="135" t="s">
        <v>99</v>
      </c>
      <c r="J46" s="135">
        <v>4</v>
      </c>
      <c r="K46" s="135" t="s">
        <v>100</v>
      </c>
      <c r="L46" s="139">
        <v>44197</v>
      </c>
      <c r="M46" s="139">
        <v>44926</v>
      </c>
      <c r="N46" s="135" t="s">
        <v>101</v>
      </c>
      <c r="O46" s="135" t="s">
        <v>102</v>
      </c>
      <c r="P46" s="137"/>
      <c r="Q46" s="135"/>
      <c r="R46" s="138"/>
      <c r="S46" s="21">
        <f>IF(H46="Baja",1,IF(H46="Media - baja",2,IF(H46="Media",3,IF(H46="Media - alta",4,5))))</f>
        <v>3</v>
      </c>
      <c r="T46" s="42">
        <f>R46*S46</f>
        <v>0</v>
      </c>
      <c r="U46" s="55"/>
    </row>
    <row r="47" spans="2:21" s="14" customFormat="1" ht="75.75" customHeight="1">
      <c r="B47" s="113"/>
      <c r="C47" s="146"/>
      <c r="D47" s="151"/>
      <c r="E47" s="135" t="s">
        <v>96</v>
      </c>
      <c r="F47" s="135" t="s">
        <v>97</v>
      </c>
      <c r="G47" s="135" t="s">
        <v>98</v>
      </c>
      <c r="H47" s="135" t="s">
        <v>28</v>
      </c>
      <c r="I47" s="135" t="s">
        <v>99</v>
      </c>
      <c r="J47" s="135">
        <v>2</v>
      </c>
      <c r="K47" s="135" t="s">
        <v>100</v>
      </c>
      <c r="L47" s="139">
        <v>44197</v>
      </c>
      <c r="M47" s="139">
        <v>44561</v>
      </c>
      <c r="N47" s="135" t="s">
        <v>103</v>
      </c>
      <c r="O47" s="135" t="s">
        <v>104</v>
      </c>
      <c r="P47" s="137"/>
      <c r="Q47" s="135"/>
      <c r="R47" s="138"/>
      <c r="S47" s="21">
        <f>IF(H47="Baja",1,IF(H47="Media - baja",2,IF(H47="Media",3,IF(H47="Media - alta",4,5))))</f>
        <v>3</v>
      </c>
      <c r="T47" s="42">
        <f>R47*S47</f>
        <v>0</v>
      </c>
      <c r="U47" s="55"/>
    </row>
    <row r="48" spans="2:21" s="14" customFormat="1" ht="72" customHeight="1">
      <c r="B48" s="113"/>
      <c r="C48" s="146"/>
      <c r="D48" s="151"/>
      <c r="E48" s="135" t="s">
        <v>96</v>
      </c>
      <c r="F48" s="135" t="s">
        <v>97</v>
      </c>
      <c r="G48" s="135" t="s">
        <v>98</v>
      </c>
      <c r="H48" s="135" t="s">
        <v>28</v>
      </c>
      <c r="I48" s="135" t="s">
        <v>99</v>
      </c>
      <c r="J48" s="135">
        <v>2</v>
      </c>
      <c r="K48" s="135" t="s">
        <v>100</v>
      </c>
      <c r="L48" s="139">
        <v>44197</v>
      </c>
      <c r="M48" s="139">
        <v>44561</v>
      </c>
      <c r="N48" s="135" t="s">
        <v>105</v>
      </c>
      <c r="O48" s="135" t="s">
        <v>106</v>
      </c>
      <c r="P48" s="137"/>
      <c r="Q48" s="135"/>
      <c r="R48" s="138"/>
      <c r="S48" s="21">
        <f>IF(H48="Baja",1,IF(H48="Media - baja",2,IF(H48="Media",3,IF(H48="Media - alta",4,5))))</f>
        <v>3</v>
      </c>
      <c r="T48" s="42">
        <f>R48*S48</f>
        <v>0</v>
      </c>
      <c r="U48" s="55"/>
    </row>
    <row r="49" spans="2:21" s="14" customFormat="1" ht="57" customHeight="1">
      <c r="B49" s="113"/>
      <c r="C49" s="148"/>
      <c r="D49" s="152"/>
      <c r="E49" s="135" t="s">
        <v>96</v>
      </c>
      <c r="F49" s="135" t="s">
        <v>97</v>
      </c>
      <c r="G49" s="135" t="s">
        <v>98</v>
      </c>
      <c r="H49" s="135" t="s">
        <v>28</v>
      </c>
      <c r="I49" s="135" t="s">
        <v>99</v>
      </c>
      <c r="J49" s="135">
        <v>2</v>
      </c>
      <c r="K49" s="135" t="s">
        <v>100</v>
      </c>
      <c r="L49" s="139">
        <v>44197</v>
      </c>
      <c r="M49" s="139">
        <v>44561</v>
      </c>
      <c r="N49" s="135" t="s">
        <v>107</v>
      </c>
      <c r="O49" s="135" t="s">
        <v>108</v>
      </c>
      <c r="P49" s="137"/>
      <c r="Q49" s="135"/>
      <c r="R49" s="138"/>
      <c r="S49" s="21">
        <f>IF(H49="Baja",1,IF(H49="Media - baja",2,IF(H49="Media",3,IF(H49="Media - alta",4,5))))</f>
        <v>3</v>
      </c>
      <c r="T49" s="42">
        <f>R49*S49</f>
        <v>0</v>
      </c>
      <c r="U49" s="55"/>
    </row>
    <row r="50" spans="2:21" s="14" customFormat="1" ht="57" customHeight="1">
      <c r="B50" s="15">
        <v>8</v>
      </c>
      <c r="C50" s="134">
        <v>9</v>
      </c>
      <c r="D50" s="153" t="s">
        <v>109</v>
      </c>
      <c r="E50" s="135" t="s">
        <v>110</v>
      </c>
      <c r="F50" s="135" t="s">
        <v>89</v>
      </c>
      <c r="G50" s="135" t="s">
        <v>90</v>
      </c>
      <c r="H50" s="135" t="s">
        <v>29</v>
      </c>
      <c r="I50" s="135" t="s">
        <v>91</v>
      </c>
      <c r="J50" s="135">
        <v>1</v>
      </c>
      <c r="K50" s="135" t="s">
        <v>92</v>
      </c>
      <c r="L50" s="139">
        <v>43800</v>
      </c>
      <c r="M50" s="139">
        <v>44316</v>
      </c>
      <c r="N50" s="135" t="s">
        <v>93</v>
      </c>
      <c r="O50" s="135" t="s">
        <v>94</v>
      </c>
      <c r="P50" s="137"/>
      <c r="Q50" s="135"/>
      <c r="R50" s="138"/>
      <c r="S50" s="21">
        <f>IF(H50="Baja",1,IF(H50="Media - baja",2,IF(H50="Media",3,IF(H50="Media - alta",4,5))))</f>
        <v>4</v>
      </c>
      <c r="T50" s="42">
        <f>R50*S50</f>
        <v>0</v>
      </c>
      <c r="U50" s="55"/>
    </row>
    <row r="51" spans="2:21" s="14" customFormat="1" ht="79.2">
      <c r="B51" s="15"/>
      <c r="C51" s="140">
        <v>10</v>
      </c>
      <c r="D51" s="154" t="s">
        <v>112</v>
      </c>
      <c r="E51" s="154" t="s">
        <v>111</v>
      </c>
      <c r="F51" s="135" t="s">
        <v>117</v>
      </c>
      <c r="G51" s="135" t="s">
        <v>90</v>
      </c>
      <c r="H51" s="135" t="s">
        <v>29</v>
      </c>
      <c r="I51" s="135" t="s">
        <v>91</v>
      </c>
      <c r="J51" s="135">
        <v>1</v>
      </c>
      <c r="K51" s="135" t="s">
        <v>92</v>
      </c>
      <c r="L51" s="139">
        <v>43800</v>
      </c>
      <c r="M51" s="155">
        <v>44377</v>
      </c>
      <c r="N51" s="135" t="s">
        <v>93</v>
      </c>
      <c r="O51" s="135" t="s">
        <v>94</v>
      </c>
      <c r="P51" s="137"/>
      <c r="Q51" s="135"/>
      <c r="R51" s="138"/>
      <c r="S51" s="21">
        <f>IF(H51="Baja",1,IF(H51="Media - baja",2,IF(H51="Media",3,IF(H51="Media - alta",4,5))))</f>
        <v>4</v>
      </c>
      <c r="T51" s="42">
        <f>R51*S51</f>
        <v>0</v>
      </c>
      <c r="U51" s="55"/>
    </row>
    <row r="52" spans="2:21" s="14" customFormat="1" ht="50.1" customHeight="1">
      <c r="B52" s="15"/>
      <c r="C52" s="143">
        <v>11</v>
      </c>
      <c r="D52" s="144" t="s">
        <v>114</v>
      </c>
      <c r="E52" s="154" t="s">
        <v>113</v>
      </c>
      <c r="F52" s="135" t="s">
        <v>89</v>
      </c>
      <c r="G52" s="135" t="s">
        <v>90</v>
      </c>
      <c r="H52" s="135" t="s">
        <v>29</v>
      </c>
      <c r="I52" s="135" t="s">
        <v>91</v>
      </c>
      <c r="J52" s="135">
        <v>1</v>
      </c>
      <c r="K52" s="135" t="s">
        <v>92</v>
      </c>
      <c r="L52" s="139">
        <v>43800</v>
      </c>
      <c r="M52" s="155">
        <v>44377</v>
      </c>
      <c r="N52" s="135" t="s">
        <v>93</v>
      </c>
      <c r="O52" s="135" t="s">
        <v>94</v>
      </c>
      <c r="P52" s="137"/>
      <c r="Q52" s="135"/>
      <c r="R52" s="138"/>
      <c r="S52" s="21">
        <f>IF(H52="Baja",1,IF(H52="Media - baja",2,IF(H52="Media",3,IF(H52="Media - alta",4,5))))</f>
        <v>4</v>
      </c>
      <c r="T52" s="42">
        <f>R52*S52</f>
        <v>0</v>
      </c>
      <c r="U52" s="55"/>
    </row>
    <row r="53" spans="2:21" s="14" customFormat="1" ht="50.1" customHeight="1">
      <c r="B53" s="15"/>
      <c r="C53" s="148"/>
      <c r="D53" s="149"/>
      <c r="E53" s="154" t="s">
        <v>118</v>
      </c>
      <c r="F53" s="135" t="s">
        <v>89</v>
      </c>
      <c r="G53" s="135" t="s">
        <v>90</v>
      </c>
      <c r="H53" s="135" t="s">
        <v>29</v>
      </c>
      <c r="I53" s="135" t="s">
        <v>91</v>
      </c>
      <c r="J53" s="135">
        <v>1</v>
      </c>
      <c r="K53" s="135" t="s">
        <v>92</v>
      </c>
      <c r="L53" s="139">
        <v>43800</v>
      </c>
      <c r="M53" s="155">
        <v>44377</v>
      </c>
      <c r="N53" s="135" t="s">
        <v>93</v>
      </c>
      <c r="O53" s="135" t="s">
        <v>94</v>
      </c>
      <c r="P53" s="137"/>
      <c r="Q53" s="135"/>
      <c r="R53" s="138"/>
      <c r="S53" s="21"/>
      <c r="T53" s="42"/>
      <c r="U53" s="55"/>
    </row>
    <row r="54" spans="2:21" s="14" customFormat="1" ht="51" customHeight="1">
      <c r="B54" s="15"/>
      <c r="C54" s="134">
        <v>12</v>
      </c>
      <c r="D54" s="154" t="s">
        <v>116</v>
      </c>
      <c r="E54" s="154" t="s">
        <v>115</v>
      </c>
      <c r="F54" s="135" t="s">
        <v>89</v>
      </c>
      <c r="G54" s="135" t="s">
        <v>90</v>
      </c>
      <c r="H54" s="135" t="s">
        <v>29</v>
      </c>
      <c r="I54" s="135" t="s">
        <v>91</v>
      </c>
      <c r="J54" s="135">
        <v>1</v>
      </c>
      <c r="K54" s="135" t="s">
        <v>92</v>
      </c>
      <c r="L54" s="139">
        <v>43800</v>
      </c>
      <c r="M54" s="155">
        <v>44377</v>
      </c>
      <c r="N54" s="135" t="s">
        <v>93</v>
      </c>
      <c r="O54" s="135" t="s">
        <v>94</v>
      </c>
      <c r="P54" s="137"/>
      <c r="Q54" s="135"/>
      <c r="R54" s="138"/>
      <c r="S54" s="21">
        <f>IF(H54="Baja",1,IF(H54="Media - baja",2,IF(H54="Media",3,IF(H54="Media - alta",4,5))))</f>
        <v>4</v>
      </c>
      <c r="T54" s="42">
        <f>R54*S54</f>
        <v>0</v>
      </c>
      <c r="U54" s="55"/>
    </row>
    <row r="55" spans="2:21" s="14" customFormat="1" ht="51.9" hidden="1" customHeight="1">
      <c r="B55" s="15"/>
      <c r="C55" s="61">
        <v>15</v>
      </c>
      <c r="D55" s="64"/>
      <c r="E55" s="65"/>
      <c r="F55" s="65"/>
      <c r="G55" s="65"/>
      <c r="H55" s="65"/>
      <c r="I55" s="65"/>
      <c r="J55" s="66"/>
      <c r="K55" s="63"/>
      <c r="L55" s="67"/>
      <c r="M55" s="67"/>
      <c r="N55" s="63"/>
      <c r="O55" s="63"/>
      <c r="P55" s="68"/>
      <c r="Q55" s="63"/>
      <c r="R55" s="53"/>
      <c r="S55" s="21"/>
      <c r="T55" s="42"/>
      <c r="U55" s="55"/>
    </row>
    <row r="56" spans="2:21" s="14" customFormat="1" ht="31.5" hidden="1" customHeight="1">
      <c r="B56" s="15"/>
      <c r="C56" s="48">
        <v>16</v>
      </c>
      <c r="D56" s="64"/>
      <c r="E56" s="65"/>
      <c r="F56" s="65"/>
      <c r="G56" s="65"/>
      <c r="H56" s="65"/>
      <c r="I56" s="65"/>
      <c r="J56" s="66"/>
      <c r="K56" s="63"/>
      <c r="L56" s="67"/>
      <c r="M56" s="67"/>
      <c r="N56" s="63"/>
      <c r="O56" s="63"/>
      <c r="P56" s="68"/>
      <c r="Q56" s="63"/>
      <c r="R56" s="53"/>
      <c r="S56" s="21"/>
      <c r="T56" s="42"/>
      <c r="U56" s="55"/>
    </row>
    <row r="57" spans="2:21" s="14" customFormat="1" ht="31.5" hidden="1" customHeight="1">
      <c r="B57" s="15"/>
      <c r="C57" s="61">
        <v>17</v>
      </c>
      <c r="D57" s="64"/>
      <c r="E57" s="65"/>
      <c r="F57" s="65"/>
      <c r="G57" s="65"/>
      <c r="H57" s="65"/>
      <c r="I57" s="65"/>
      <c r="J57" s="66"/>
      <c r="K57" s="63"/>
      <c r="L57" s="67"/>
      <c r="M57" s="67"/>
      <c r="N57" s="63"/>
      <c r="O57" s="63"/>
      <c r="P57" s="68"/>
      <c r="Q57" s="63"/>
      <c r="R57" s="53"/>
      <c r="S57" s="21"/>
      <c r="T57" s="42"/>
      <c r="U57" s="55"/>
    </row>
    <row r="58" spans="2:21" s="14" customFormat="1" ht="31.5" hidden="1" customHeight="1">
      <c r="B58" s="15"/>
      <c r="C58" s="61">
        <v>18</v>
      </c>
      <c r="D58" s="64"/>
      <c r="E58" s="65"/>
      <c r="F58" s="65"/>
      <c r="G58" s="65"/>
      <c r="H58" s="65"/>
      <c r="I58" s="65"/>
      <c r="J58" s="66"/>
      <c r="K58" s="63"/>
      <c r="L58" s="67"/>
      <c r="M58" s="67"/>
      <c r="N58" s="63"/>
      <c r="O58" s="63"/>
      <c r="P58" s="68"/>
      <c r="Q58" s="63"/>
      <c r="R58" s="53"/>
      <c r="S58" s="21"/>
      <c r="T58" s="42"/>
      <c r="U58" s="55"/>
    </row>
    <row r="59" spans="2:21" s="14" customFormat="1" ht="31.5" hidden="1" customHeight="1">
      <c r="B59" s="15"/>
      <c r="C59" s="61">
        <v>19</v>
      </c>
      <c r="D59" s="49"/>
      <c r="E59" s="50"/>
      <c r="F59" s="50"/>
      <c r="G59" s="50"/>
      <c r="H59" s="50"/>
      <c r="I59" s="50"/>
      <c r="J59" s="53"/>
      <c r="K59" s="51"/>
      <c r="L59" s="52"/>
      <c r="M59" s="52"/>
      <c r="N59" s="51"/>
      <c r="O59" s="51"/>
      <c r="P59" s="78"/>
      <c r="Q59" s="51"/>
      <c r="R59" s="53"/>
      <c r="S59" s="21"/>
      <c r="T59" s="42"/>
      <c r="U59" s="55"/>
    </row>
    <row r="60" spans="2:21" s="14" customFormat="1" ht="31.5" hidden="1" customHeight="1">
      <c r="B60" s="15"/>
      <c r="C60" s="48">
        <v>20</v>
      </c>
      <c r="D60" s="49"/>
      <c r="E60" s="50"/>
      <c r="F60" s="50"/>
      <c r="G60" s="50"/>
      <c r="H60" s="50"/>
      <c r="I60" s="50"/>
      <c r="J60" s="53"/>
      <c r="K60" s="51"/>
      <c r="L60" s="52"/>
      <c r="M60" s="52"/>
      <c r="N60" s="51"/>
      <c r="O60" s="51"/>
      <c r="P60" s="78"/>
      <c r="Q60" s="51"/>
      <c r="R60" s="53"/>
      <c r="S60" s="21"/>
      <c r="T60" s="42"/>
      <c r="U60" s="55"/>
    </row>
    <row r="61" spans="2:21" s="14" customFormat="1" ht="31.5" hidden="1" customHeight="1">
      <c r="B61" s="15"/>
      <c r="C61" s="61">
        <v>21</v>
      </c>
      <c r="D61" s="49"/>
      <c r="E61" s="50"/>
      <c r="F61" s="50"/>
      <c r="G61" s="50"/>
      <c r="H61" s="50"/>
      <c r="I61" s="50"/>
      <c r="J61" s="53"/>
      <c r="K61" s="51"/>
      <c r="L61" s="52"/>
      <c r="M61" s="52"/>
      <c r="N61" s="51"/>
      <c r="O61" s="51"/>
      <c r="P61" s="78"/>
      <c r="Q61" s="51"/>
      <c r="R61" s="53"/>
      <c r="S61" s="21">
        <f>IF(H61="Baja",1,IF(H61="Media - baja",2,IF(H61="Media",3,IF(H61="Media - alta",4,5))))</f>
        <v>5</v>
      </c>
      <c r="T61" s="42">
        <f>R61*S61</f>
        <v>0</v>
      </c>
      <c r="U61" s="55"/>
    </row>
    <row r="62" spans="2:21" s="14" customFormat="1" ht="31.5" hidden="1" customHeight="1">
      <c r="B62" s="15"/>
      <c r="C62" s="61">
        <v>22</v>
      </c>
      <c r="D62" s="49"/>
      <c r="E62" s="50"/>
      <c r="F62" s="50"/>
      <c r="G62" s="50"/>
      <c r="H62" s="50"/>
      <c r="I62" s="50"/>
      <c r="J62" s="53"/>
      <c r="K62" s="51"/>
      <c r="L62" s="52"/>
      <c r="M62" s="52"/>
      <c r="N62" s="51"/>
      <c r="O62" s="51"/>
      <c r="P62" s="78"/>
      <c r="Q62" s="51"/>
      <c r="R62" s="53"/>
      <c r="S62" s="21">
        <f>IF(H62="Baja",1,IF(H62="Media - baja",2,IF(H62="Media",3,IF(H62="Media - alta",4,5))))</f>
        <v>5</v>
      </c>
      <c r="T62" s="42">
        <f>R62*S62</f>
        <v>0</v>
      </c>
      <c r="U62" s="55"/>
    </row>
    <row r="63" spans="2:21" s="14" customFormat="1" ht="31.5" customHeight="1">
      <c r="B63" s="15"/>
      <c r="C63" s="37"/>
      <c r="D63" s="37"/>
      <c r="E63" s="36"/>
      <c r="F63" s="36"/>
      <c r="G63" s="36"/>
      <c r="H63" s="38"/>
      <c r="I63" s="36"/>
      <c r="J63" s="39"/>
      <c r="K63" s="36"/>
      <c r="L63" s="40"/>
      <c r="M63" s="40"/>
      <c r="N63" s="36"/>
      <c r="O63" s="36"/>
      <c r="P63" s="79"/>
      <c r="Q63" s="36"/>
      <c r="R63" s="41"/>
      <c r="S63" s="41"/>
      <c r="T63" s="41"/>
      <c r="U63" s="55"/>
    </row>
    <row r="64" spans="2:21" ht="21.75" customHeight="1">
      <c r="B64" s="57"/>
      <c r="C64" s="58"/>
      <c r="D64" s="58"/>
      <c r="E64" s="58"/>
      <c r="F64" s="58"/>
      <c r="G64" s="58"/>
      <c r="H64" s="58"/>
      <c r="I64" s="58"/>
      <c r="J64" s="58"/>
      <c r="K64" s="58"/>
      <c r="L64" s="58"/>
      <c r="M64" s="58"/>
      <c r="N64" s="58"/>
      <c r="O64" s="58"/>
      <c r="P64" s="80"/>
      <c r="Q64" s="58"/>
      <c r="R64" s="58"/>
      <c r="S64" s="58"/>
      <c r="T64" s="59"/>
      <c r="U64" s="54"/>
    </row>
    <row r="65" spans="1:21" ht="21.75" customHeight="1">
      <c r="A65" s="16"/>
      <c r="B65" s="106" t="s">
        <v>7</v>
      </c>
      <c r="C65" s="107"/>
      <c r="D65" s="107"/>
      <c r="E65" s="107"/>
      <c r="F65" s="107"/>
      <c r="G65" s="107"/>
      <c r="H65" s="107"/>
      <c r="I65" s="107"/>
      <c r="J65" s="107"/>
      <c r="K65" s="107"/>
      <c r="L65" s="107"/>
      <c r="M65" s="107"/>
      <c r="N65" s="107"/>
      <c r="O65" s="107"/>
      <c r="P65" s="107"/>
      <c r="Q65" s="107"/>
      <c r="R65" s="107"/>
      <c r="S65" s="107"/>
      <c r="T65" s="107"/>
      <c r="U65" s="108"/>
    </row>
    <row r="66" spans="1:21" ht="21.75" customHeight="1">
      <c r="A66" s="17"/>
      <c r="B66" s="103" t="s">
        <v>8</v>
      </c>
      <c r="C66" s="104"/>
      <c r="D66" s="104"/>
      <c r="E66" s="104"/>
      <c r="F66" s="104"/>
      <c r="G66" s="104"/>
      <c r="H66" s="104"/>
      <c r="I66" s="104"/>
      <c r="J66" s="104"/>
      <c r="K66" s="104"/>
      <c r="L66" s="104"/>
      <c r="M66" s="104"/>
      <c r="N66" s="104"/>
      <c r="O66" s="104"/>
      <c r="P66" s="104"/>
      <c r="Q66" s="104"/>
      <c r="R66" s="104"/>
      <c r="S66" s="104"/>
      <c r="T66" s="104"/>
      <c r="U66" s="105"/>
    </row>
    <row r="67" spans="1:21" ht="21.75" customHeight="1">
      <c r="B67" s="122" t="s">
        <v>9</v>
      </c>
      <c r="C67" s="123"/>
      <c r="D67" s="124"/>
      <c r="E67" s="125" t="s">
        <v>25</v>
      </c>
      <c r="F67" s="125"/>
      <c r="G67" s="125"/>
      <c r="H67" s="125" t="s">
        <v>43</v>
      </c>
      <c r="I67" s="125"/>
      <c r="J67" s="126">
        <v>3</v>
      </c>
      <c r="K67" s="127"/>
      <c r="L67" s="127"/>
      <c r="M67" s="128" t="s">
        <v>10</v>
      </c>
      <c r="N67" s="128"/>
      <c r="O67" s="128"/>
      <c r="P67" s="100">
        <v>43343</v>
      </c>
      <c r="Q67" s="101"/>
      <c r="R67" s="101"/>
      <c r="S67" s="101"/>
      <c r="T67" s="101"/>
      <c r="U67" s="102"/>
    </row>
    <row r="68" spans="1:21" ht="80.25" customHeight="1">
      <c r="B68" s="93"/>
      <c r="C68" s="94"/>
      <c r="D68" s="94"/>
      <c r="E68" s="94"/>
      <c r="F68" s="94"/>
      <c r="G68" s="94"/>
      <c r="H68" s="94"/>
      <c r="I68" s="94"/>
      <c r="J68" s="95"/>
      <c r="K68" s="95"/>
      <c r="L68" s="95"/>
      <c r="M68" s="94"/>
      <c r="N68" s="94"/>
      <c r="O68" s="94"/>
      <c r="P68" s="95"/>
      <c r="Q68" s="95"/>
      <c r="R68" s="95"/>
      <c r="S68" s="95"/>
      <c r="T68" s="95"/>
      <c r="U68" s="56"/>
    </row>
    <row r="103" spans="21:21" ht="15.75" customHeight="1">
      <c r="U103" s="18"/>
    </row>
    <row r="104" spans="21:21">
      <c r="U104" s="18"/>
    </row>
    <row r="105" spans="21:21" ht="15.75" customHeight="1">
      <c r="U105" s="18"/>
    </row>
    <row r="106" spans="21:21">
      <c r="U106" s="9"/>
    </row>
    <row r="107" spans="21:21" ht="15.75" customHeight="1">
      <c r="U107" s="18"/>
    </row>
  </sheetData>
  <mergeCells count="50">
    <mergeCell ref="C46:C49"/>
    <mergeCell ref="C52:C53"/>
    <mergeCell ref="C2:E6"/>
    <mergeCell ref="P2:R6"/>
    <mergeCell ref="F2:O6"/>
    <mergeCell ref="K12:N12"/>
    <mergeCell ref="K13:N13"/>
    <mergeCell ref="H34:H35"/>
    <mergeCell ref="D34:D35"/>
    <mergeCell ref="G34:G35"/>
    <mergeCell ref="C18:O18"/>
    <mergeCell ref="C22:O22"/>
    <mergeCell ref="C20:O20"/>
    <mergeCell ref="C27:O27"/>
    <mergeCell ref="C29:O29"/>
    <mergeCell ref="C32:O32"/>
    <mergeCell ref="B67:D67"/>
    <mergeCell ref="E67:G67"/>
    <mergeCell ref="H67:I67"/>
    <mergeCell ref="J67:L67"/>
    <mergeCell ref="M67:O67"/>
    <mergeCell ref="I34:I35"/>
    <mergeCell ref="J34:K34"/>
    <mergeCell ref="L34:L35"/>
    <mergeCell ref="M34:M35"/>
    <mergeCell ref="O34:O35"/>
    <mergeCell ref="N34:N35"/>
    <mergeCell ref="K9:N9"/>
    <mergeCell ref="K10:N10"/>
    <mergeCell ref="K11:N11"/>
    <mergeCell ref="C16:O16"/>
    <mergeCell ref="C25:O25"/>
    <mergeCell ref="C23:O23"/>
    <mergeCell ref="C24:O24"/>
    <mergeCell ref="B68:T68"/>
    <mergeCell ref="C34:C35"/>
    <mergeCell ref="E34:E35"/>
    <mergeCell ref="F34:F35"/>
    <mergeCell ref="Q34:R34"/>
    <mergeCell ref="P67:U67"/>
    <mergeCell ref="B66:U66"/>
    <mergeCell ref="B65:U65"/>
    <mergeCell ref="P34:P35"/>
    <mergeCell ref="B36:B37"/>
    <mergeCell ref="B40:B45"/>
    <mergeCell ref="B46:B49"/>
    <mergeCell ref="D52:D53"/>
    <mergeCell ref="D41:D44"/>
    <mergeCell ref="C41:C44"/>
    <mergeCell ref="D46:D49"/>
  </mergeCells>
  <dataValidations count="2">
    <dataValidation type="list" allowBlank="1" showInputMessage="1" showErrorMessage="1" sqref="H55:H63 H46:H49 H36:H44">
      <formula1>$T$2:$T$6</formula1>
    </dataValidation>
    <dataValidation type="list" allowBlank="1" showInputMessage="1" showErrorMessage="1" sqref="H45 H50:H54">
      <formula1>$U$2:$U$6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BF753C7F9978541BE88E5AAB4976321" ma:contentTypeVersion="4" ma:contentTypeDescription="Crear nuevo documento." ma:contentTypeScope="" ma:versionID="fd9893127048276a78d94724cde76771">
  <xsd:schema xmlns:xsd="http://www.w3.org/2001/XMLSchema" xmlns:xs="http://www.w3.org/2001/XMLSchema" xmlns:p="http://schemas.microsoft.com/office/2006/metadata/properties" xmlns:ns2="cd09cc2a-b5dd-4b53-8bbf-4c299dd3bd70" xmlns:ns3="2febaad4-4a94-47d8-bd40-dd72d5026160" targetNamespace="http://schemas.microsoft.com/office/2006/metadata/properties" ma:root="true" ma:fieldsID="d8b93f2a6c5c077f1f9e28b8be7613e7" ns2:_="" ns3:_="">
    <xsd:import namespace="cd09cc2a-b5dd-4b53-8bbf-4c299dd3bd70"/>
    <xsd:import namespace="2febaad4-4a94-47d8-bd40-dd72d5026160"/>
    <xsd:element name="properties">
      <xsd:complexType>
        <xsd:sequence>
          <xsd:element name="documentManagement">
            <xsd:complexType>
              <xsd:all>
                <xsd:element ref="ns2:_x002a_" minOccurs="0"/>
                <xsd:element ref="ns3:SharedWithUsers" minOccurs="0"/>
                <xsd:element ref="ns2:_x0023_" minOccurs="0"/>
                <xsd:element ref="ns2:_x002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09cc2a-b5dd-4b53-8bbf-4c299dd3bd70" elementFormDefault="qualified">
    <xsd:import namespace="http://schemas.microsoft.com/office/2006/documentManagement/types"/>
    <xsd:import namespace="http://schemas.microsoft.com/office/infopath/2007/PartnerControls"/>
    <xsd:element name="_x002a_" ma:index="8" nillable="true" ma:displayName="-" ma:internalName="_x002a_">
      <xsd:simpleType>
        <xsd:restriction base="dms:Text">
          <xsd:maxLength value="255"/>
        </xsd:restriction>
      </xsd:simpleType>
    </xsd:element>
    <xsd:element name="_x0023_" ma:index="10" nillable="true" ma:displayName="#" ma:internalName="_x0023_">
      <xsd:simpleType>
        <xsd:restriction base="dms:Number"/>
      </xsd:simpleType>
    </xsd:element>
    <xsd:element name="_x002f_" ma:index="11" nillable="true" ma:displayName="/" ma:internalName="_x002f_">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002f_ xmlns="cd09cc2a-b5dd-4b53-8bbf-4c299dd3bd70" xsi:nil="true"/>
    <_x002a_ xmlns="cd09cc2a-b5dd-4b53-8bbf-4c299dd3bd70">Plan de Prevención de Fraude y Corrupción</_x002a_>
    <_x0023_ xmlns="cd09cc2a-b5dd-4b53-8bbf-4c299dd3bd70" xsi:nil="true"/>
  </documentManagement>
</p:properties>
</file>

<file path=customXml/itemProps1.xml><?xml version="1.0" encoding="utf-8"?>
<ds:datastoreItem xmlns:ds="http://schemas.openxmlformats.org/officeDocument/2006/customXml" ds:itemID="{97F66937-6553-46BE-A065-26E657D6A557}"/>
</file>

<file path=customXml/itemProps2.xml><?xml version="1.0" encoding="utf-8"?>
<ds:datastoreItem xmlns:ds="http://schemas.openxmlformats.org/officeDocument/2006/customXml" ds:itemID="{9823ED59-0A3F-4305-99F6-4BD4AAF543C2}"/>
</file>

<file path=customXml/itemProps3.xml><?xml version="1.0" encoding="utf-8"?>
<ds:datastoreItem xmlns:ds="http://schemas.openxmlformats.org/officeDocument/2006/customXml" ds:itemID="{13EAF7B7-6FBD-4D34-B9FB-D4435AD1BB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Instrucciones</vt:lpstr>
      <vt:lpstr>RG1</vt:lpstr>
      <vt:lpstr>'RG1'!Área_de_impresión</vt:lpstr>
      <vt:lpstr>'RG1'!Títulos_a_imprimir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Prevención de Fraude y Corrupción - PPFC 1707022428</dc:title>
  <dc:creator>Ana Libia Garzon Bohorquez</dc:creator>
  <cp:lastModifiedBy>Maria Del Pilar Ramirez Ortiz</cp:lastModifiedBy>
  <cp:lastPrinted>2015-10-07T23:19:01Z</cp:lastPrinted>
  <dcterms:created xsi:type="dcterms:W3CDTF">2015-06-22T21:28:44Z</dcterms:created>
  <dcterms:modified xsi:type="dcterms:W3CDTF">2021-02-09T20:59:52Z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0x0101007BF753C7F9978541BE88E5AAB4976321</vt:lpwstr>
  </property>
</Properties>
</file>