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jicar\Documents\2018\SINERGIA\"/>
    </mc:Choice>
  </mc:AlternateContent>
  <bookViews>
    <workbookView xWindow="0" yWindow="0" windowWidth="24000" windowHeight="7635" activeTab="1"/>
  </bookViews>
  <sheets>
    <sheet name="Metas" sheetId="4" r:id="rId1"/>
    <sheet name="Seguimiento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</calcChain>
</file>

<file path=xl/sharedStrings.xml><?xml version="1.0" encoding="utf-8"?>
<sst xmlns="http://schemas.openxmlformats.org/spreadsheetml/2006/main" count="80" uniqueCount="59">
  <si>
    <t>Nuevos contribuyentes en el impuesto sobre la renta</t>
  </si>
  <si>
    <t xml:space="preserve">Proporción de subfacturación y contrabando abierto dentro de las importaciones legales </t>
  </si>
  <si>
    <t>Puertos que cuentan con equipos de inspección no intrusiva</t>
  </si>
  <si>
    <t>Tasa de Evasión en el Impuesto al Valor Agregado - IVA</t>
  </si>
  <si>
    <t>Recaudo Total como porcentaje del PIB</t>
  </si>
  <si>
    <t>Tiempo de desaduanamiento en importaciones (horas)</t>
  </si>
  <si>
    <t>NOMBRE INDICADOR</t>
  </si>
  <si>
    <t>Meta 2016</t>
  </si>
  <si>
    <t>Avance logrado 2016</t>
  </si>
  <si>
    <t xml:space="preserve">  -</t>
  </si>
  <si>
    <t>Meta 2015</t>
  </si>
  <si>
    <t>Avance logrado 2015</t>
  </si>
  <si>
    <t>Meta 2017</t>
  </si>
  <si>
    <t>Meta 2018</t>
  </si>
  <si>
    <t>Meta Cuatrienio</t>
  </si>
  <si>
    <t>Recaudo Bruto DIAN (billones)</t>
  </si>
  <si>
    <t>Recaudo Neto DIAN (billones)</t>
  </si>
  <si>
    <t>Recaudo por Gestión DIAN (billones)</t>
  </si>
  <si>
    <t>425.52</t>
  </si>
  <si>
    <t>UAE DIAN - Subdirección de Gestión de Análisis Operacional - Coordinación de Planeación y Evaluación</t>
  </si>
  <si>
    <t>Metas de Gobierno DIAN - SINERGIA</t>
  </si>
  <si>
    <t>Plan Nacional de Desarrollo "Todos por un Nuevo País"</t>
  </si>
  <si>
    <t>Seguimiento a Metas de Gobierno DIAN - SINERGIA</t>
  </si>
  <si>
    <t>Periodicidad</t>
  </si>
  <si>
    <t>Días Rezago</t>
  </si>
  <si>
    <t>Línea Base</t>
  </si>
  <si>
    <t>Avance % 2015</t>
  </si>
  <si>
    <t>Avance % 2016</t>
  </si>
  <si>
    <t>Anual</t>
  </si>
  <si>
    <t>Bimestral</t>
  </si>
  <si>
    <t>Mensual</t>
  </si>
  <si>
    <t>Trimestral</t>
  </si>
  <si>
    <t>Semestral</t>
  </si>
  <si>
    <t>N.A.</t>
  </si>
  <si>
    <t>Avance logrado 2017</t>
  </si>
  <si>
    <t>Avance % 2017</t>
  </si>
  <si>
    <t>1.</t>
  </si>
  <si>
    <t>2.</t>
  </si>
  <si>
    <t>3.</t>
  </si>
  <si>
    <t>4.</t>
  </si>
  <si>
    <t>5.</t>
  </si>
  <si>
    <t>Proporción de subfacturación y contrabando abierto dentro de las importaciones legales.</t>
  </si>
  <si>
    <t>Nuevos contribuyentes en el impuesto sobre la renta.</t>
  </si>
  <si>
    <t>Tiempo de desaduanamiento en importaciones (horas).</t>
  </si>
  <si>
    <t>Puertos que cuentan con equipos de inspección no intrusiva.</t>
  </si>
  <si>
    <t>Recaudo Tributario Bruto como porcentaje del PIB (porcentaje).</t>
  </si>
  <si>
    <t>Recaudo Neto DIAN (billones).</t>
  </si>
  <si>
    <t>Recaudo Bruto DIAN (billones).</t>
  </si>
  <si>
    <t>Recaudo por Gestión DIAN (billones).</t>
  </si>
  <si>
    <t>Tasa de Evasión en el Impuesto al Valor Agregado - IVA.</t>
  </si>
  <si>
    <t>Avance logrado 2018</t>
  </si>
  <si>
    <t>Avance % 2018</t>
  </si>
  <si>
    <t>Información con fecha de corte al 14 de noviembre de 2018.</t>
  </si>
  <si>
    <r>
      <t>15,38</t>
    </r>
    <r>
      <rPr>
        <vertAlign val="superscript"/>
        <sz val="12"/>
        <color theme="1"/>
        <rFont val="Calibri"/>
        <family val="2"/>
        <scheme val="minor"/>
      </rPr>
      <t>(1)</t>
    </r>
  </si>
  <si>
    <t>(1) Avance a septiembre de 2018, con año base 2015.</t>
  </si>
  <si>
    <r>
      <t>22</t>
    </r>
    <r>
      <rPr>
        <vertAlign val="superscript"/>
        <sz val="12"/>
        <color theme="1"/>
        <rFont val="Calibri"/>
        <family val="2"/>
        <scheme val="minor"/>
      </rPr>
      <t>(3)</t>
    </r>
  </si>
  <si>
    <t>(3) Avance al primer semestre de 2018.</t>
  </si>
  <si>
    <t>Informe al mes de diciembre 2018</t>
  </si>
  <si>
    <t>Avance % Logrado Cuatrienio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</si>
</sst>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20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</font>
    <font>
      <vertAlign val="superscript"/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2" fillId="0" borderId="0"/>
    <xf numFmtId="0" fontId="13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9" borderId="23" applyNumberFormat="0" applyAlignment="0" applyProtection="0"/>
    <xf numFmtId="0" fontId="21" fillId="19" borderId="23" applyNumberFormat="0" applyAlignment="0" applyProtection="0"/>
    <xf numFmtId="0" fontId="21" fillId="19" borderId="23" applyNumberFormat="0" applyAlignment="0" applyProtection="0"/>
    <xf numFmtId="0" fontId="21" fillId="19" borderId="23" applyNumberFormat="0" applyAlignment="0" applyProtection="0"/>
    <xf numFmtId="0" fontId="22" fillId="20" borderId="24" applyNumberFormat="0" applyAlignment="0" applyProtection="0"/>
    <xf numFmtId="0" fontId="22" fillId="20" borderId="24" applyNumberFormat="0" applyAlignment="0" applyProtection="0"/>
    <xf numFmtId="0" fontId="22" fillId="20" borderId="24" applyNumberFormat="0" applyAlignment="0" applyProtection="0"/>
    <xf numFmtId="0" fontId="22" fillId="20" borderId="24" applyNumberFormat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5" fillId="10" borderId="23" applyNumberFormat="0" applyAlignment="0" applyProtection="0"/>
    <xf numFmtId="0" fontId="25" fillId="10" borderId="23" applyNumberFormat="0" applyAlignment="0" applyProtection="0"/>
    <xf numFmtId="0" fontId="25" fillId="10" borderId="23" applyNumberFormat="0" applyAlignment="0" applyProtection="0"/>
    <xf numFmtId="0" fontId="25" fillId="10" borderId="23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7" fillId="25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4" fillId="0" borderId="0"/>
    <xf numFmtId="0" fontId="14" fillId="0" borderId="0"/>
    <xf numFmtId="0" fontId="12" fillId="26" borderId="27" applyNumberFormat="0" applyFont="0" applyAlignment="0" applyProtection="0"/>
    <xf numFmtId="0" fontId="12" fillId="26" borderId="27" applyNumberFormat="0" applyFont="0" applyAlignment="0" applyProtection="0"/>
    <xf numFmtId="0" fontId="12" fillId="26" borderId="27" applyNumberFormat="0" applyFont="0" applyAlignment="0" applyProtection="0"/>
    <xf numFmtId="0" fontId="12" fillId="26" borderId="27" applyNumberFormat="0" applyFont="0" applyAlignment="0" applyProtection="0"/>
    <xf numFmtId="0" fontId="12" fillId="26" borderId="27" applyNumberFormat="0" applyFont="0" applyAlignment="0" applyProtection="0"/>
    <xf numFmtId="0" fontId="28" fillId="19" borderId="28" applyNumberFormat="0" applyAlignment="0" applyProtection="0"/>
    <xf numFmtId="0" fontId="28" fillId="19" borderId="28" applyNumberFormat="0" applyAlignment="0" applyProtection="0"/>
    <xf numFmtId="0" fontId="28" fillId="19" borderId="28" applyNumberFormat="0" applyAlignment="0" applyProtection="0"/>
    <xf numFmtId="0" fontId="28" fillId="19" borderId="2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31" applyNumberFormat="0" applyFill="0" applyAlignment="0" applyProtection="0"/>
    <xf numFmtId="41" fontId="1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2" borderId="12" xfId="0" applyFill="1" applyBorder="1" applyAlignment="1"/>
    <xf numFmtId="0" fontId="0" fillId="3" borderId="1" xfId="0" applyFill="1" applyBorder="1" applyAlignment="1">
      <alignment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0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0" borderId="0" xfId="0" applyFont="1"/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41" fontId="9" fillId="0" borderId="1" xfId="229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3" fontId="9" fillId="0" borderId="33" xfId="0" applyNumberFormat="1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164" fontId="9" fillId="0" borderId="35" xfId="0" applyNumberFormat="1" applyFont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/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4" fontId="9" fillId="3" borderId="47" xfId="0" applyNumberFormat="1" applyFont="1" applyFill="1" applyBorder="1" applyAlignment="1">
      <alignment horizontal="center" vertical="center" wrapText="1"/>
    </xf>
    <xf numFmtId="2" fontId="9" fillId="3" borderId="47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230">
    <cellStyle name="20% - Énfasis1 2" xfId="3"/>
    <cellStyle name="20% - Énfasis1 2 2" xfId="4"/>
    <cellStyle name="20% - Énfasis1 3" xfId="5"/>
    <cellStyle name="20% - Énfasis1 4" xfId="6"/>
    <cellStyle name="20% - Énfasis1 5" xfId="7"/>
    <cellStyle name="20% - Énfasis2 2" xfId="8"/>
    <cellStyle name="20% - Énfasis2 2 2" xfId="9"/>
    <cellStyle name="20% - Énfasis2 3" xfId="10"/>
    <cellStyle name="20% - Énfasis2 4" xfId="11"/>
    <cellStyle name="20% - Énfasis2 5" xfId="12"/>
    <cellStyle name="20% - Énfasis3 2" xfId="13"/>
    <cellStyle name="20% - Énfasis3 2 2" xfId="14"/>
    <cellStyle name="20% - Énfasis3 3" xfId="15"/>
    <cellStyle name="20% - Énfasis3 4" xfId="16"/>
    <cellStyle name="20% - Énfasis3 5" xfId="17"/>
    <cellStyle name="20% - Énfasis4 2" xfId="18"/>
    <cellStyle name="20% - Énfasis4 2 2" xfId="19"/>
    <cellStyle name="20% - Énfasis4 3" xfId="20"/>
    <cellStyle name="20% - Énfasis4 4" xfId="21"/>
    <cellStyle name="20% - Énfasis4 5" xfId="22"/>
    <cellStyle name="20% - Énfasis5 2" xfId="23"/>
    <cellStyle name="20% - Énfasis5 2 2" xfId="24"/>
    <cellStyle name="20% - Énfasis5 3" xfId="25"/>
    <cellStyle name="20% - Énfasis5 4" xfId="26"/>
    <cellStyle name="20% - Énfasis5 5" xfId="27"/>
    <cellStyle name="20% - Énfasis6 2" xfId="28"/>
    <cellStyle name="20% - Énfasis6 2 2" xfId="29"/>
    <cellStyle name="20% - Énfasis6 3" xfId="30"/>
    <cellStyle name="20% - Énfasis6 4" xfId="31"/>
    <cellStyle name="20% - Énfasis6 5" xfId="32"/>
    <cellStyle name="40% - Énfasis1 2" xfId="33"/>
    <cellStyle name="40% - Énfasis1 2 2" xfId="34"/>
    <cellStyle name="40% - Énfasis1 3" xfId="35"/>
    <cellStyle name="40% - Énfasis1 4" xfId="36"/>
    <cellStyle name="40% - Énfasis1 5" xfId="37"/>
    <cellStyle name="40% - Énfasis2 2" xfId="38"/>
    <cellStyle name="40% - Énfasis2 2 2" xfId="39"/>
    <cellStyle name="40% - Énfasis2 3" xfId="40"/>
    <cellStyle name="40% - Énfasis2 4" xfId="41"/>
    <cellStyle name="40% - Énfasis2 5" xfId="42"/>
    <cellStyle name="40% - Énfasis3 2" xfId="43"/>
    <cellStyle name="40% - Énfasis3 2 2" xfId="44"/>
    <cellStyle name="40% - Énfasis3 3" xfId="45"/>
    <cellStyle name="40% - Énfasis3 4" xfId="46"/>
    <cellStyle name="40% - Énfasis3 5" xfId="47"/>
    <cellStyle name="40% - Énfasis4 2" xfId="48"/>
    <cellStyle name="40% - Énfasis4 2 2" xfId="49"/>
    <cellStyle name="40% - Énfasis4 3" xfId="50"/>
    <cellStyle name="40% - Énfasis4 4" xfId="51"/>
    <cellStyle name="40% - Énfasis4 5" xfId="52"/>
    <cellStyle name="40% - Énfasis5 2" xfId="53"/>
    <cellStyle name="40% - Énfasis5 2 2" xfId="54"/>
    <cellStyle name="40% - Énfasis5 3" xfId="55"/>
    <cellStyle name="40% - Énfasis5 4" xfId="56"/>
    <cellStyle name="40% - Énfasis5 5" xfId="57"/>
    <cellStyle name="40% - Énfasis6 2" xfId="58"/>
    <cellStyle name="40% - Énfasis6 2 2" xfId="59"/>
    <cellStyle name="40% - Énfasis6 3" xfId="60"/>
    <cellStyle name="40% - Énfasis6 4" xfId="61"/>
    <cellStyle name="40% - Énfasis6 5" xfId="62"/>
    <cellStyle name="60% - Énfasis1 2" xfId="63"/>
    <cellStyle name="60% - Énfasis1 3" xfId="64"/>
    <cellStyle name="60% - Énfasis1 4" xfId="65"/>
    <cellStyle name="60% - Énfasis1 5" xfId="66"/>
    <cellStyle name="60% - Énfasis2 2" xfId="67"/>
    <cellStyle name="60% - Énfasis2 3" xfId="68"/>
    <cellStyle name="60% - Énfasis2 4" xfId="69"/>
    <cellStyle name="60% - Énfasis2 5" xfId="70"/>
    <cellStyle name="60% - Énfasis3 2" xfId="71"/>
    <cellStyle name="60% - Énfasis3 3" xfId="72"/>
    <cellStyle name="60% - Énfasis3 4" xfId="73"/>
    <cellStyle name="60% - Énfasis3 5" xfId="74"/>
    <cellStyle name="60% - Énfasis4 2" xfId="75"/>
    <cellStyle name="60% - Énfasis4 3" xfId="76"/>
    <cellStyle name="60% - Énfasis4 4" xfId="77"/>
    <cellStyle name="60% - Énfasis4 5" xfId="78"/>
    <cellStyle name="60% - Énfasis5 2" xfId="79"/>
    <cellStyle name="60% - Énfasis5 3" xfId="80"/>
    <cellStyle name="60% - Énfasis5 4" xfId="81"/>
    <cellStyle name="60% - Énfasis5 5" xfId="82"/>
    <cellStyle name="60% - Énfasis6 2" xfId="83"/>
    <cellStyle name="60% - Énfasis6 3" xfId="84"/>
    <cellStyle name="60% - Énfasis6 4" xfId="85"/>
    <cellStyle name="60% - Énfasis6 5" xfId="86"/>
    <cellStyle name="Buena 2" xfId="87"/>
    <cellStyle name="Buena 3" xfId="88"/>
    <cellStyle name="Buena 4" xfId="89"/>
    <cellStyle name="Buena 5" xfId="90"/>
    <cellStyle name="Cálculo 2" xfId="91"/>
    <cellStyle name="Cálculo 3" xfId="92"/>
    <cellStyle name="Cálculo 4" xfId="93"/>
    <cellStyle name="Cálculo 5" xfId="94"/>
    <cellStyle name="Celda de comprobación 2" xfId="95"/>
    <cellStyle name="Celda de comprobación 3" xfId="96"/>
    <cellStyle name="Celda de comprobación 4" xfId="97"/>
    <cellStyle name="Celda de comprobación 5" xfId="98"/>
    <cellStyle name="Celda vinculada 2" xfId="99"/>
    <cellStyle name="Celda vinculada 3" xfId="100"/>
    <cellStyle name="Celda vinculada 4" xfId="101"/>
    <cellStyle name="Celda vinculada 5" xfId="102"/>
    <cellStyle name="Encabezado 4 2" xfId="103"/>
    <cellStyle name="Encabezado 4 3" xfId="104"/>
    <cellStyle name="Encabezado 4 4" xfId="105"/>
    <cellStyle name="Encabezado 4 5" xfId="106"/>
    <cellStyle name="Énfasis1 2" xfId="107"/>
    <cellStyle name="Énfasis1 3" xfId="108"/>
    <cellStyle name="Énfasis1 4" xfId="109"/>
    <cellStyle name="Énfasis1 5" xfId="110"/>
    <cellStyle name="Énfasis2 2" xfId="111"/>
    <cellStyle name="Énfasis2 3" xfId="112"/>
    <cellStyle name="Énfasis2 4" xfId="113"/>
    <cellStyle name="Énfasis2 5" xfId="114"/>
    <cellStyle name="Énfasis3 2" xfId="115"/>
    <cellStyle name="Énfasis3 3" xfId="116"/>
    <cellStyle name="Énfasis3 4" xfId="117"/>
    <cellStyle name="Énfasis3 5" xfId="118"/>
    <cellStyle name="Énfasis4 2" xfId="119"/>
    <cellStyle name="Énfasis4 3" xfId="120"/>
    <cellStyle name="Énfasis4 4" xfId="121"/>
    <cellStyle name="Énfasis4 5" xfId="122"/>
    <cellStyle name="Énfasis5 2" xfId="123"/>
    <cellStyle name="Énfasis5 3" xfId="124"/>
    <cellStyle name="Énfasis5 4" xfId="125"/>
    <cellStyle name="Énfasis5 5" xfId="126"/>
    <cellStyle name="Énfasis6 2" xfId="127"/>
    <cellStyle name="Énfasis6 3" xfId="128"/>
    <cellStyle name="Énfasis6 4" xfId="129"/>
    <cellStyle name="Énfasis6 5" xfId="130"/>
    <cellStyle name="Entrada 2" xfId="131"/>
    <cellStyle name="Entrada 3" xfId="132"/>
    <cellStyle name="Entrada 4" xfId="133"/>
    <cellStyle name="Entrada 5" xfId="134"/>
    <cellStyle name="Hipervínculo 2" xfId="135"/>
    <cellStyle name="Incorrecto 2" xfId="136"/>
    <cellStyle name="Incorrecto 3" xfId="137"/>
    <cellStyle name="Incorrecto 4" xfId="138"/>
    <cellStyle name="Incorrecto 5" xfId="139"/>
    <cellStyle name="Millares [0]" xfId="229" builtinId="6"/>
    <cellStyle name="Millares 2" xfId="140"/>
    <cellStyle name="Millares 2 2" xfId="141"/>
    <cellStyle name="Millares 2 3" xfId="142"/>
    <cellStyle name="Millares 3" xfId="143"/>
    <cellStyle name="Millares 4" xfId="144"/>
    <cellStyle name="Millares 5" xfId="145"/>
    <cellStyle name="Millares 5 2" xfId="146"/>
    <cellStyle name="Millares 6" xfId="147"/>
    <cellStyle name="Millares 7" xfId="148"/>
    <cellStyle name="Millares 7 2" xfId="149"/>
    <cellStyle name="Millares 8" xfId="150"/>
    <cellStyle name="Millares 8 2" xfId="151"/>
    <cellStyle name="Neutral 2" xfId="152"/>
    <cellStyle name="Normal" xfId="0" builtinId="0"/>
    <cellStyle name="Normal 2" xfId="153"/>
    <cellStyle name="Normal 2 2" xfId="154"/>
    <cellStyle name="Normal 2 2 2" xfId="155"/>
    <cellStyle name="Normal 2 3" xfId="156"/>
    <cellStyle name="Normal 2_Cuadros base 2000 (Compendio) 07 10 2010" xfId="157"/>
    <cellStyle name="Normal 3" xfId="1"/>
    <cellStyle name="Normal 3 10" xfId="159"/>
    <cellStyle name="Normal 3 11" xfId="160"/>
    <cellStyle name="Normal 3 12" xfId="161"/>
    <cellStyle name="Normal 3 13" xfId="162"/>
    <cellStyle name="Normal 3 14" xfId="163"/>
    <cellStyle name="Normal 3 15" xfId="164"/>
    <cellStyle name="Normal 3 16" xfId="165"/>
    <cellStyle name="Normal 3 17" xfId="166"/>
    <cellStyle name="Normal 3 18" xfId="167"/>
    <cellStyle name="Normal 3 19" xfId="168"/>
    <cellStyle name="Normal 3 2" xfId="169"/>
    <cellStyle name="Normal 3 2 2" xfId="170"/>
    <cellStyle name="Normal 3 2_Cuadros de publicación base 2005_16 10 2010" xfId="171"/>
    <cellStyle name="Normal 3 20" xfId="172"/>
    <cellStyle name="Normal 3 21" xfId="173"/>
    <cellStyle name="Normal 3 22" xfId="174"/>
    <cellStyle name="Normal 3 23" xfId="175"/>
    <cellStyle name="Normal 3 24" xfId="176"/>
    <cellStyle name="Normal 3 25" xfId="177"/>
    <cellStyle name="Normal 3 26" xfId="178"/>
    <cellStyle name="Normal 3 27" xfId="179"/>
    <cellStyle name="Normal 3 28" xfId="180"/>
    <cellStyle name="Normal 3 29" xfId="181"/>
    <cellStyle name="Normal 3 3" xfId="182"/>
    <cellStyle name="Normal 3 30" xfId="158"/>
    <cellStyle name="Normal 3 4" xfId="183"/>
    <cellStyle name="Normal 3 5" xfId="184"/>
    <cellStyle name="Normal 3 6" xfId="185"/>
    <cellStyle name="Normal 3 7" xfId="186"/>
    <cellStyle name="Normal 3 8" xfId="187"/>
    <cellStyle name="Normal 3 9" xfId="188"/>
    <cellStyle name="Normal 3_Cuadros base 2000 (Compendio) 07 10 2010" xfId="189"/>
    <cellStyle name="Normal 4" xfId="190"/>
    <cellStyle name="Normal 4 2" xfId="191"/>
    <cellStyle name="Normal 5" xfId="2"/>
    <cellStyle name="Notas 2" xfId="192"/>
    <cellStyle name="Notas 2 2" xfId="193"/>
    <cellStyle name="Notas 3" xfId="194"/>
    <cellStyle name="Notas 4" xfId="195"/>
    <cellStyle name="Notas 5" xfId="196"/>
    <cellStyle name="Salida 2" xfId="197"/>
    <cellStyle name="Salida 3" xfId="198"/>
    <cellStyle name="Salida 4" xfId="199"/>
    <cellStyle name="Salida 5" xfId="200"/>
    <cellStyle name="Texto de advertencia 2" xfId="201"/>
    <cellStyle name="Texto de advertencia 2 2" xfId="202"/>
    <cellStyle name="Texto de advertencia 3" xfId="203"/>
    <cellStyle name="Texto de advertencia 4" xfId="204"/>
    <cellStyle name="Texto de advertencia 5" xfId="205"/>
    <cellStyle name="Texto explicativo 2" xfId="206"/>
    <cellStyle name="Texto explicativo 3" xfId="207"/>
    <cellStyle name="Texto explicativo 4" xfId="208"/>
    <cellStyle name="Texto explicativo 5" xfId="209"/>
    <cellStyle name="Título 1 2" xfId="210"/>
    <cellStyle name="Título 1 3" xfId="211"/>
    <cellStyle name="Título 1 4" xfId="212"/>
    <cellStyle name="Título 1 5" xfId="213"/>
    <cellStyle name="Título 2 2" xfId="214"/>
    <cellStyle name="Título 2 3" xfId="215"/>
    <cellStyle name="Título 2 4" xfId="216"/>
    <cellStyle name="Título 2 5" xfId="217"/>
    <cellStyle name="Título 3 2" xfId="218"/>
    <cellStyle name="Título 3 3" xfId="219"/>
    <cellStyle name="Título 3 4" xfId="220"/>
    <cellStyle name="Título 3 5" xfId="221"/>
    <cellStyle name="Título 4" xfId="222"/>
    <cellStyle name="Título 5" xfId="223"/>
    <cellStyle name="Título 6" xfId="224"/>
    <cellStyle name="Título 7" xfId="225"/>
    <cellStyle name="Título 8" xfId="226"/>
    <cellStyle name="Título 9" xfId="227"/>
    <cellStyle name="Total 2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4" workbookViewId="0">
      <selection activeCell="P5" sqref="P5"/>
    </sheetView>
  </sheetViews>
  <sheetFormatPr baseColWidth="10" defaultRowHeight="42.75" customHeight="1" x14ac:dyDescent="0.25"/>
  <cols>
    <col min="1" max="1" width="3.5703125" customWidth="1"/>
    <col min="2" max="2" width="35.42578125" customWidth="1"/>
    <col min="3" max="5" width="8.28515625" hidden="1" customWidth="1"/>
    <col min="6" max="10" width="11.42578125" hidden="1" customWidth="1"/>
    <col min="11" max="11" width="19.42578125" hidden="1" customWidth="1"/>
    <col min="12" max="12" width="12.5703125" customWidth="1"/>
    <col min="13" max="13" width="12.7109375" customWidth="1"/>
    <col min="14" max="14" width="13" customWidth="1"/>
    <col min="15" max="15" width="13.5703125" customWidth="1"/>
    <col min="16" max="16" width="14.85546875" customWidth="1"/>
  </cols>
  <sheetData>
    <row r="1" spans="1:16" ht="17.25" customHeight="1" x14ac:dyDescent="0.25">
      <c r="A1" s="118" t="s">
        <v>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24.75" customHeight="1" x14ac:dyDescent="0.35">
      <c r="A2" s="119" t="s">
        <v>20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23.25" customHeight="1" thickBot="1" x14ac:dyDescent="0.4">
      <c r="A3" s="120" t="s">
        <v>21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ht="48.75" customHeight="1" thickBot="1" x14ac:dyDescent="0.3">
      <c r="A4" s="13"/>
      <c r="B4" s="29" t="s">
        <v>6</v>
      </c>
      <c r="C4" s="30"/>
      <c r="D4" s="30"/>
      <c r="E4" s="30"/>
      <c r="F4" s="30"/>
      <c r="G4" s="30"/>
      <c r="H4" s="30"/>
      <c r="I4" s="30"/>
      <c r="J4" s="30"/>
      <c r="K4" s="30"/>
      <c r="L4" s="30" t="s">
        <v>10</v>
      </c>
      <c r="M4" s="30" t="s">
        <v>7</v>
      </c>
      <c r="N4" s="31" t="s">
        <v>12</v>
      </c>
      <c r="O4" s="31" t="s">
        <v>13</v>
      </c>
      <c r="P4" s="32" t="s">
        <v>14</v>
      </c>
    </row>
    <row r="5" spans="1:16" ht="42.75" customHeight="1" x14ac:dyDescent="0.25">
      <c r="A5" s="24">
        <v>1</v>
      </c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6">
        <v>30000</v>
      </c>
      <c r="M5" s="26">
        <v>20000</v>
      </c>
      <c r="N5" s="26">
        <v>56000</v>
      </c>
      <c r="O5" s="26">
        <v>71000</v>
      </c>
      <c r="P5" s="27">
        <f>SUM(L5:O5)</f>
        <v>177000</v>
      </c>
    </row>
    <row r="6" spans="1:16" ht="42.75" customHeight="1" x14ac:dyDescent="0.25">
      <c r="A6" s="20">
        <v>2</v>
      </c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5">
        <v>0.11600000000000001</v>
      </c>
      <c r="M6" s="15">
        <v>0.112</v>
      </c>
      <c r="N6" s="15">
        <v>0.108</v>
      </c>
      <c r="O6" s="15">
        <v>0.105</v>
      </c>
      <c r="P6" s="17">
        <v>0.105</v>
      </c>
    </row>
    <row r="7" spans="1:16" ht="42.75" customHeight="1" x14ac:dyDescent="0.25">
      <c r="A7" s="21">
        <v>3</v>
      </c>
      <c r="B7" s="4" t="s">
        <v>2</v>
      </c>
      <c r="C7" s="3"/>
      <c r="D7" s="3"/>
      <c r="E7" s="3"/>
      <c r="F7" s="2"/>
      <c r="G7" s="2"/>
      <c r="H7" s="2"/>
      <c r="I7" s="2"/>
      <c r="J7" s="2"/>
      <c r="K7" s="2"/>
      <c r="L7" s="12">
        <v>0</v>
      </c>
      <c r="M7" s="6">
        <v>9</v>
      </c>
      <c r="N7" s="6">
        <v>2</v>
      </c>
      <c r="O7" s="6" t="s">
        <v>9</v>
      </c>
      <c r="P7" s="8">
        <v>11</v>
      </c>
    </row>
    <row r="8" spans="1:16" ht="42.75" customHeight="1" x14ac:dyDescent="0.25">
      <c r="A8" s="20">
        <v>4</v>
      </c>
      <c r="B8" s="14" t="s">
        <v>15</v>
      </c>
      <c r="C8" s="14"/>
      <c r="D8" s="14"/>
      <c r="E8" s="14"/>
      <c r="F8" s="14"/>
      <c r="G8" s="14"/>
      <c r="H8" s="14"/>
      <c r="I8" s="14"/>
      <c r="J8" s="14"/>
      <c r="K8" s="14"/>
      <c r="L8" s="16">
        <v>123.6</v>
      </c>
      <c r="M8" s="16">
        <v>130.1</v>
      </c>
      <c r="N8" s="16">
        <v>142.1</v>
      </c>
      <c r="O8" s="16">
        <v>141.80000000000001</v>
      </c>
      <c r="P8" s="18">
        <v>141.80000000000001</v>
      </c>
    </row>
    <row r="9" spans="1:16" ht="42.75" customHeight="1" x14ac:dyDescent="0.25">
      <c r="A9" s="21">
        <v>5</v>
      </c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6">
        <v>116.6</v>
      </c>
      <c r="M9" s="6">
        <v>121.8</v>
      </c>
      <c r="N9" s="6">
        <v>129.9</v>
      </c>
      <c r="O9" s="6">
        <v>135</v>
      </c>
      <c r="P9" s="8">
        <v>135</v>
      </c>
    </row>
    <row r="10" spans="1:16" ht="42.75" customHeight="1" x14ac:dyDescent="0.25">
      <c r="A10" s="20">
        <v>6</v>
      </c>
      <c r="B10" s="14" t="s">
        <v>17</v>
      </c>
      <c r="C10" s="14"/>
      <c r="D10" s="14"/>
      <c r="E10" s="14"/>
      <c r="F10" s="14"/>
      <c r="G10" s="14"/>
      <c r="H10" s="14"/>
      <c r="I10" s="14"/>
      <c r="J10" s="14"/>
      <c r="K10" s="14"/>
      <c r="L10" s="16">
        <v>5.2</v>
      </c>
      <c r="M10" s="16">
        <v>5.4</v>
      </c>
      <c r="N10" s="16">
        <v>5.5</v>
      </c>
      <c r="O10" s="16">
        <v>5.7</v>
      </c>
      <c r="P10" s="18">
        <v>5.7</v>
      </c>
    </row>
    <row r="11" spans="1:16" ht="42.75" customHeight="1" x14ac:dyDescent="0.25">
      <c r="A11" s="21">
        <v>7</v>
      </c>
      <c r="B11" s="4" t="s">
        <v>4</v>
      </c>
      <c r="C11" s="4"/>
      <c r="D11" s="4"/>
      <c r="E11" s="4"/>
      <c r="F11" s="4"/>
      <c r="G11" s="4"/>
      <c r="H11" s="4"/>
      <c r="I11" s="4"/>
      <c r="J11" s="4"/>
      <c r="K11" s="4"/>
      <c r="L11" s="5">
        <v>0.153</v>
      </c>
      <c r="M11" s="5">
        <v>0.153</v>
      </c>
      <c r="N11" s="5">
        <v>0.154</v>
      </c>
      <c r="O11" s="5">
        <v>0.154</v>
      </c>
      <c r="P11" s="7">
        <v>0.154</v>
      </c>
    </row>
    <row r="12" spans="1:16" ht="42.75" customHeight="1" x14ac:dyDescent="0.25">
      <c r="A12" s="20">
        <v>8</v>
      </c>
      <c r="B12" s="14" t="s">
        <v>3</v>
      </c>
      <c r="C12" s="14"/>
      <c r="D12" s="14"/>
      <c r="E12" s="14"/>
      <c r="F12" s="14"/>
      <c r="G12" s="14"/>
      <c r="H12" s="14"/>
      <c r="I12" s="14"/>
      <c r="J12" s="14"/>
      <c r="K12" s="14"/>
      <c r="L12" s="19">
        <v>0.17</v>
      </c>
      <c r="M12" s="15">
        <v>0.16500000000000001</v>
      </c>
      <c r="N12" s="19">
        <v>0.16</v>
      </c>
      <c r="O12" s="15">
        <v>0.155</v>
      </c>
      <c r="P12" s="17">
        <v>0.155</v>
      </c>
    </row>
    <row r="13" spans="1:16" ht="42.75" customHeight="1" thickBot="1" x14ac:dyDescent="0.3">
      <c r="A13" s="22">
        <v>9</v>
      </c>
      <c r="B13" s="9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10">
        <v>21</v>
      </c>
      <c r="M13" s="10">
        <v>20</v>
      </c>
      <c r="N13" s="10">
        <v>19</v>
      </c>
      <c r="O13" s="10">
        <v>18</v>
      </c>
      <c r="P13" s="11">
        <v>18</v>
      </c>
    </row>
    <row r="14" spans="1:16" ht="16.5" customHeight="1" x14ac:dyDescent="0.25">
      <c r="B14" s="23"/>
      <c r="C14" s="1"/>
      <c r="D14" s="1"/>
      <c r="E14" s="1"/>
    </row>
    <row r="15" spans="1:16" ht="15.75" customHeight="1" x14ac:dyDescent="0.25">
      <c r="B15" s="23"/>
      <c r="C15" s="1"/>
      <c r="D15" s="1"/>
      <c r="E15" s="1"/>
    </row>
    <row r="16" spans="1:16" ht="22.5" customHeight="1" x14ac:dyDescent="0.2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</sheetData>
  <mergeCells count="4">
    <mergeCell ref="A1:P1"/>
    <mergeCell ref="A2:P2"/>
    <mergeCell ref="A3:P3"/>
    <mergeCell ref="B16:L16"/>
  </mergeCells>
  <pageMargins left="1.299212598425197" right="0.70866141732283472" top="1.5354330708661419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zoomScaleNormal="100" workbookViewId="0">
      <selection activeCell="AD10" sqref="AD10"/>
    </sheetView>
  </sheetViews>
  <sheetFormatPr baseColWidth="10" defaultColWidth="11" defaultRowHeight="42.75" customHeight="1" x14ac:dyDescent="0.25"/>
  <cols>
    <col min="1" max="1" width="3.5703125" style="28" customWidth="1"/>
    <col min="2" max="2" width="30.7109375" style="28" customWidth="1"/>
    <col min="3" max="5" width="8.28515625" style="28" hidden="1" customWidth="1"/>
    <col min="6" max="10" width="11.42578125" style="28" hidden="1" customWidth="1"/>
    <col min="11" max="11" width="19.42578125" style="28" hidden="1" customWidth="1"/>
    <col min="12" max="12" width="13.140625" style="28" customWidth="1"/>
    <col min="13" max="13" width="8" style="28" customWidth="1"/>
    <col min="14" max="14" width="7.140625" style="28" customWidth="1"/>
    <col min="15" max="16" width="11.7109375" style="28" customWidth="1"/>
    <col min="17" max="17" width="7.85546875" style="28" customWidth="1"/>
    <col min="18" max="18" width="8.7109375" style="28" customWidth="1"/>
    <col min="19" max="19" width="9.28515625" style="28" customWidth="1"/>
    <col min="20" max="20" width="8.85546875" style="28" customWidth="1"/>
    <col min="21" max="21" width="9.140625" style="28" customWidth="1"/>
    <col min="22" max="22" width="9.28515625" style="28" customWidth="1"/>
    <col min="23" max="23" width="7.42578125" style="28" customWidth="1"/>
    <col min="24" max="24" width="9" style="28" customWidth="1"/>
    <col min="25" max="25" width="9.42578125" style="28" customWidth="1"/>
    <col min="26" max="26" width="7.5703125" style="28" customWidth="1"/>
    <col min="27" max="27" width="9.42578125" style="28" customWidth="1"/>
    <col min="28" max="28" width="9.28515625" style="28" customWidth="1"/>
    <col min="29" max="16384" width="11" style="28"/>
  </cols>
  <sheetData>
    <row r="1" spans="1:28" ht="17.25" customHeight="1" x14ac:dyDescent="0.25">
      <c r="A1" s="123" t="s">
        <v>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18.75" customHeight="1" x14ac:dyDescent="0.25">
      <c r="A2" s="124" t="s">
        <v>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</row>
    <row r="3" spans="1:28" ht="18" customHeight="1" x14ac:dyDescent="0.25">
      <c r="A3" s="125" t="s">
        <v>21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1:28" ht="23.25" customHeight="1" thickBot="1" x14ac:dyDescent="0.3">
      <c r="A4" s="126" t="s">
        <v>57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7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28" ht="54" customHeight="1" thickBot="1" x14ac:dyDescent="0.3">
      <c r="A5" s="90"/>
      <c r="B5" s="91" t="s">
        <v>6</v>
      </c>
      <c r="C5" s="92"/>
      <c r="D5" s="93"/>
      <c r="E5" s="93"/>
      <c r="F5" s="93"/>
      <c r="G5" s="93"/>
      <c r="H5" s="93"/>
      <c r="I5" s="93"/>
      <c r="J5" s="93"/>
      <c r="K5" s="93"/>
      <c r="L5" s="93" t="s">
        <v>23</v>
      </c>
      <c r="M5" s="94" t="s">
        <v>24</v>
      </c>
      <c r="N5" s="95" t="s">
        <v>25</v>
      </c>
      <c r="O5" s="96" t="s">
        <v>14</v>
      </c>
      <c r="P5" s="97" t="s">
        <v>58</v>
      </c>
      <c r="Q5" s="98" t="s">
        <v>10</v>
      </c>
      <c r="R5" s="94" t="s">
        <v>11</v>
      </c>
      <c r="S5" s="99" t="s">
        <v>26</v>
      </c>
      <c r="T5" s="94" t="s">
        <v>7</v>
      </c>
      <c r="U5" s="94" t="s">
        <v>8</v>
      </c>
      <c r="V5" s="99" t="s">
        <v>27</v>
      </c>
      <c r="W5" s="94" t="s">
        <v>12</v>
      </c>
      <c r="X5" s="94" t="s">
        <v>34</v>
      </c>
      <c r="Y5" s="99" t="s">
        <v>35</v>
      </c>
      <c r="Z5" s="94" t="s">
        <v>13</v>
      </c>
      <c r="AA5" s="94" t="s">
        <v>50</v>
      </c>
      <c r="AB5" s="99" t="s">
        <v>51</v>
      </c>
    </row>
    <row r="6" spans="1:28" ht="42" customHeight="1" x14ac:dyDescent="0.25">
      <c r="A6" s="100" t="s">
        <v>36</v>
      </c>
      <c r="B6" s="101" t="s">
        <v>47</v>
      </c>
      <c r="C6" s="102"/>
      <c r="D6" s="103"/>
      <c r="E6" s="103"/>
      <c r="F6" s="103"/>
      <c r="G6" s="103"/>
      <c r="H6" s="103"/>
      <c r="I6" s="103"/>
      <c r="J6" s="103"/>
      <c r="K6" s="103"/>
      <c r="L6" s="104" t="s">
        <v>30</v>
      </c>
      <c r="M6" s="104">
        <v>20</v>
      </c>
      <c r="N6" s="105">
        <v>114.4</v>
      </c>
      <c r="O6" s="106">
        <v>141.80000000000001</v>
      </c>
      <c r="P6" s="107">
        <v>101.85</v>
      </c>
      <c r="Q6" s="108">
        <v>123.6</v>
      </c>
      <c r="R6" s="104">
        <v>123.71</v>
      </c>
      <c r="S6" s="109">
        <v>100.09</v>
      </c>
      <c r="T6" s="108">
        <v>130.1</v>
      </c>
      <c r="U6" s="104">
        <v>126.7</v>
      </c>
      <c r="V6" s="110">
        <v>97.39</v>
      </c>
      <c r="W6" s="108">
        <v>142.1</v>
      </c>
      <c r="X6" s="104">
        <v>136.47999999999999</v>
      </c>
      <c r="Y6" s="107">
        <v>96.05</v>
      </c>
      <c r="Z6" s="108">
        <v>141.80000000000001</v>
      </c>
      <c r="AA6" s="104">
        <v>144.41999999999999</v>
      </c>
      <c r="AB6" s="111">
        <v>101.85</v>
      </c>
    </row>
    <row r="7" spans="1:28" ht="43.5" customHeight="1" x14ac:dyDescent="0.25">
      <c r="A7" s="60" t="s">
        <v>37</v>
      </c>
      <c r="B7" s="45" t="s">
        <v>46</v>
      </c>
      <c r="C7" s="52"/>
      <c r="D7" s="53"/>
      <c r="E7" s="53"/>
      <c r="F7" s="53"/>
      <c r="G7" s="53"/>
      <c r="H7" s="53"/>
      <c r="I7" s="53"/>
      <c r="J7" s="53"/>
      <c r="K7" s="53"/>
      <c r="L7" s="46" t="s">
        <v>30</v>
      </c>
      <c r="M7" s="46">
        <v>20</v>
      </c>
      <c r="N7" s="78">
        <v>108</v>
      </c>
      <c r="O7" s="88">
        <v>135</v>
      </c>
      <c r="P7" s="47">
        <v>99.79</v>
      </c>
      <c r="Q7" s="48">
        <v>116.6</v>
      </c>
      <c r="R7" s="49">
        <v>116.07</v>
      </c>
      <c r="S7" s="47">
        <v>99.55</v>
      </c>
      <c r="T7" s="48">
        <v>121.8</v>
      </c>
      <c r="U7" s="49">
        <v>116.9</v>
      </c>
      <c r="V7" s="47">
        <v>95.98</v>
      </c>
      <c r="W7" s="48">
        <v>129.9</v>
      </c>
      <c r="X7" s="70">
        <v>126.55</v>
      </c>
      <c r="Y7" s="47">
        <v>97.42</v>
      </c>
      <c r="Z7" s="75">
        <v>135</v>
      </c>
      <c r="AA7" s="70">
        <v>134.72</v>
      </c>
      <c r="AB7" s="112">
        <v>99.79</v>
      </c>
    </row>
    <row r="8" spans="1:28" ht="42" customHeight="1" x14ac:dyDescent="0.25">
      <c r="A8" s="59" t="s">
        <v>38</v>
      </c>
      <c r="B8" s="41" t="s">
        <v>45</v>
      </c>
      <c r="C8" s="42"/>
      <c r="D8" s="43"/>
      <c r="E8" s="43"/>
      <c r="F8" s="43"/>
      <c r="G8" s="43"/>
      <c r="H8" s="43"/>
      <c r="I8" s="43"/>
      <c r="J8" s="43"/>
      <c r="K8" s="43"/>
      <c r="L8" s="44" t="s">
        <v>31</v>
      </c>
      <c r="M8" s="44">
        <v>90</v>
      </c>
      <c r="N8" s="77">
        <v>15.1</v>
      </c>
      <c r="O8" s="83">
        <v>15.4</v>
      </c>
      <c r="P8" s="51" t="s">
        <v>33</v>
      </c>
      <c r="Q8" s="51">
        <v>15.3</v>
      </c>
      <c r="R8" s="44">
        <v>15.44</v>
      </c>
      <c r="S8" s="50">
        <v>100.91</v>
      </c>
      <c r="T8" s="51">
        <v>15.3</v>
      </c>
      <c r="U8" s="44">
        <v>14.69</v>
      </c>
      <c r="V8" s="50">
        <v>96.01</v>
      </c>
      <c r="W8" s="51">
        <v>15.4</v>
      </c>
      <c r="X8" s="51">
        <v>14.96</v>
      </c>
      <c r="Y8" s="50">
        <v>97.14</v>
      </c>
      <c r="Z8" s="51">
        <v>15.4</v>
      </c>
      <c r="AA8" s="51" t="s">
        <v>53</v>
      </c>
      <c r="AB8" s="113">
        <v>99.87</v>
      </c>
    </row>
    <row r="9" spans="1:28" ht="41.25" customHeight="1" x14ac:dyDescent="0.25">
      <c r="A9" s="60" t="s">
        <v>39</v>
      </c>
      <c r="B9" s="45" t="s">
        <v>48</v>
      </c>
      <c r="C9" s="52"/>
      <c r="D9" s="53"/>
      <c r="E9" s="53"/>
      <c r="F9" s="53"/>
      <c r="G9" s="53"/>
      <c r="H9" s="53"/>
      <c r="I9" s="53"/>
      <c r="J9" s="53"/>
      <c r="K9" s="53"/>
      <c r="L9" s="46" t="s">
        <v>31</v>
      </c>
      <c r="M9" s="46">
        <v>30</v>
      </c>
      <c r="N9" s="78">
        <v>4.4000000000000004</v>
      </c>
      <c r="O9" s="84">
        <v>5.7</v>
      </c>
      <c r="P9" s="47">
        <v>168.6</v>
      </c>
      <c r="Q9" s="48">
        <v>5.2</v>
      </c>
      <c r="R9" s="49">
        <v>5.43</v>
      </c>
      <c r="S9" s="47">
        <v>104.42</v>
      </c>
      <c r="T9" s="48">
        <v>5.4</v>
      </c>
      <c r="U9" s="49">
        <v>5.51</v>
      </c>
      <c r="V9" s="47">
        <v>102.03</v>
      </c>
      <c r="W9" s="48">
        <v>5.5</v>
      </c>
      <c r="X9" s="49">
        <v>8.35</v>
      </c>
      <c r="Y9" s="69">
        <v>151.82</v>
      </c>
      <c r="Z9" s="48">
        <v>5.7</v>
      </c>
      <c r="AA9" s="70">
        <v>9.61</v>
      </c>
      <c r="AB9" s="114">
        <v>168.6</v>
      </c>
    </row>
    <row r="10" spans="1:28" ht="44.25" customHeight="1" x14ac:dyDescent="0.25">
      <c r="A10" s="59" t="s">
        <v>40</v>
      </c>
      <c r="B10" s="41" t="s">
        <v>49</v>
      </c>
      <c r="C10" s="42"/>
      <c r="D10" s="43"/>
      <c r="E10" s="43"/>
      <c r="F10" s="43"/>
      <c r="G10" s="43"/>
      <c r="H10" s="43"/>
      <c r="I10" s="43"/>
      <c r="J10" s="43"/>
      <c r="K10" s="43"/>
      <c r="L10" s="44" t="s">
        <v>28</v>
      </c>
      <c r="M10" s="44">
        <v>210</v>
      </c>
      <c r="N10" s="77">
        <v>17.5</v>
      </c>
      <c r="O10" s="83">
        <v>15.5</v>
      </c>
      <c r="P10" s="50" t="s">
        <v>33</v>
      </c>
      <c r="Q10" s="72">
        <v>17</v>
      </c>
      <c r="R10" s="44">
        <v>20.100000000000001</v>
      </c>
      <c r="S10" s="50">
        <v>-520</v>
      </c>
      <c r="T10" s="72">
        <v>16.5</v>
      </c>
      <c r="U10" s="44">
        <v>23.4</v>
      </c>
      <c r="V10" s="50">
        <v>-590</v>
      </c>
      <c r="W10" s="72">
        <v>16</v>
      </c>
      <c r="X10" s="44">
        <v>23.56</v>
      </c>
      <c r="Y10" s="89">
        <v>-404</v>
      </c>
      <c r="Z10" s="72">
        <v>15.5</v>
      </c>
      <c r="AA10" s="72" t="s">
        <v>33</v>
      </c>
      <c r="AB10" s="113" t="s">
        <v>33</v>
      </c>
    </row>
    <row r="11" spans="1:28" ht="53.25" customHeight="1" x14ac:dyDescent="0.25">
      <c r="A11" s="60">
        <v>6</v>
      </c>
      <c r="B11" s="45" t="s">
        <v>41</v>
      </c>
      <c r="C11" s="52"/>
      <c r="D11" s="53"/>
      <c r="E11" s="53"/>
      <c r="F11" s="53"/>
      <c r="G11" s="53"/>
      <c r="H11" s="53"/>
      <c r="I11" s="53"/>
      <c r="J11" s="53"/>
      <c r="K11" s="53"/>
      <c r="L11" s="46" t="s">
        <v>28</v>
      </c>
      <c r="M11" s="46">
        <v>270</v>
      </c>
      <c r="N11" s="79">
        <v>12.1</v>
      </c>
      <c r="O11" s="85">
        <v>10.5</v>
      </c>
      <c r="P11" s="87" t="s">
        <v>33</v>
      </c>
      <c r="Q11" s="48">
        <v>11.6</v>
      </c>
      <c r="R11" s="49">
        <v>13.31</v>
      </c>
      <c r="S11" s="49">
        <v>-242</v>
      </c>
      <c r="T11" s="48">
        <v>11.2</v>
      </c>
      <c r="U11" s="49">
        <v>12.7</v>
      </c>
      <c r="V11" s="47">
        <v>-66.67</v>
      </c>
      <c r="W11" s="48">
        <v>10.8</v>
      </c>
      <c r="X11" s="49">
        <v>12.93</v>
      </c>
      <c r="Y11" s="47">
        <v>-63.9</v>
      </c>
      <c r="Z11" s="48">
        <v>10.5</v>
      </c>
      <c r="AA11" s="49" t="s">
        <v>33</v>
      </c>
      <c r="AB11" s="115" t="s">
        <v>33</v>
      </c>
    </row>
    <row r="12" spans="1:28" ht="42" customHeight="1" x14ac:dyDescent="0.25">
      <c r="A12" s="61">
        <v>7</v>
      </c>
      <c r="B12" s="33" t="s">
        <v>42</v>
      </c>
      <c r="C12" s="34"/>
      <c r="D12" s="35"/>
      <c r="E12" s="35"/>
      <c r="F12" s="35"/>
      <c r="G12" s="35"/>
      <c r="H12" s="35"/>
      <c r="I12" s="35"/>
      <c r="J12" s="35"/>
      <c r="K12" s="35"/>
      <c r="L12" s="36" t="s">
        <v>28</v>
      </c>
      <c r="M12" s="36">
        <v>90</v>
      </c>
      <c r="N12" s="80">
        <v>33534</v>
      </c>
      <c r="O12" s="86">
        <v>177000</v>
      </c>
      <c r="P12" s="87">
        <v>494.99</v>
      </c>
      <c r="Q12" s="37">
        <v>30000</v>
      </c>
      <c r="R12" s="38">
        <v>127655</v>
      </c>
      <c r="S12" s="39" t="s">
        <v>18</v>
      </c>
      <c r="T12" s="37">
        <v>20000</v>
      </c>
      <c r="U12" s="38">
        <v>200511</v>
      </c>
      <c r="V12" s="40">
        <v>1002.56</v>
      </c>
      <c r="W12" s="37">
        <v>56000</v>
      </c>
      <c r="X12" s="38">
        <v>139779</v>
      </c>
      <c r="Y12" s="40">
        <v>249.61</v>
      </c>
      <c r="Z12" s="37">
        <v>71000</v>
      </c>
      <c r="AA12" s="76">
        <v>408186</v>
      </c>
      <c r="AB12" s="115">
        <v>574.91</v>
      </c>
    </row>
    <row r="13" spans="1:28" ht="42.75" customHeight="1" x14ac:dyDescent="0.25">
      <c r="A13" s="59">
        <v>8</v>
      </c>
      <c r="B13" s="41" t="s">
        <v>43</v>
      </c>
      <c r="C13" s="42"/>
      <c r="D13" s="43"/>
      <c r="E13" s="43"/>
      <c r="F13" s="43"/>
      <c r="G13" s="43"/>
      <c r="H13" s="43"/>
      <c r="I13" s="43"/>
      <c r="J13" s="43"/>
      <c r="K13" s="43"/>
      <c r="L13" s="62" t="s">
        <v>32</v>
      </c>
      <c r="M13" s="62">
        <v>20</v>
      </c>
      <c r="N13" s="81">
        <v>23.37</v>
      </c>
      <c r="O13" s="83">
        <v>18</v>
      </c>
      <c r="P13" s="50" t="s">
        <v>33</v>
      </c>
      <c r="Q13" s="51">
        <v>21</v>
      </c>
      <c r="R13" s="44">
        <v>23.85</v>
      </c>
      <c r="S13" s="50">
        <v>-20.25</v>
      </c>
      <c r="T13" s="51">
        <v>20</v>
      </c>
      <c r="U13" s="44">
        <v>21</v>
      </c>
      <c r="V13" s="50">
        <v>70.33</v>
      </c>
      <c r="W13" s="51">
        <v>19</v>
      </c>
      <c r="X13" s="44">
        <v>22</v>
      </c>
      <c r="Y13" s="50">
        <v>31.35</v>
      </c>
      <c r="Z13" s="51">
        <v>18</v>
      </c>
      <c r="AA13" s="51" t="s">
        <v>55</v>
      </c>
      <c r="AB13" s="113">
        <v>25.51</v>
      </c>
    </row>
    <row r="14" spans="1:28" ht="48" customHeight="1" thickBot="1" x14ac:dyDescent="0.3">
      <c r="A14" s="63">
        <v>9</v>
      </c>
      <c r="B14" s="54" t="s">
        <v>44</v>
      </c>
      <c r="C14" s="64"/>
      <c r="D14" s="65"/>
      <c r="E14" s="65"/>
      <c r="F14" s="66"/>
      <c r="G14" s="66"/>
      <c r="H14" s="66"/>
      <c r="I14" s="66"/>
      <c r="J14" s="66"/>
      <c r="K14" s="66"/>
      <c r="L14" s="55" t="s">
        <v>29</v>
      </c>
      <c r="M14" s="55">
        <v>10</v>
      </c>
      <c r="N14" s="82">
        <v>0</v>
      </c>
      <c r="O14" s="116">
        <v>11</v>
      </c>
      <c r="P14" s="71">
        <v>100</v>
      </c>
      <c r="Q14" s="67">
        <v>0</v>
      </c>
      <c r="R14" s="68" t="s">
        <v>33</v>
      </c>
      <c r="S14" s="58" t="s">
        <v>33</v>
      </c>
      <c r="T14" s="56">
        <v>9</v>
      </c>
      <c r="U14" s="57">
        <v>9</v>
      </c>
      <c r="V14" s="58">
        <v>100</v>
      </c>
      <c r="W14" s="56">
        <v>2</v>
      </c>
      <c r="X14" s="57">
        <v>2</v>
      </c>
      <c r="Y14" s="71">
        <v>100</v>
      </c>
      <c r="Z14" s="56">
        <v>0</v>
      </c>
      <c r="AA14" s="57">
        <v>0</v>
      </c>
      <c r="AB14" s="117">
        <v>100</v>
      </c>
    </row>
    <row r="15" spans="1:28" ht="15" customHeight="1" x14ac:dyDescent="0.25">
      <c r="A15" s="128" t="s">
        <v>54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73"/>
      <c r="X15" s="73"/>
      <c r="Y15" s="74"/>
      <c r="Z15" s="73"/>
      <c r="AA15" s="73"/>
      <c r="AB15" s="74"/>
    </row>
    <row r="16" spans="1:28" ht="13.5" customHeight="1" x14ac:dyDescent="0.25">
      <c r="A16" s="128" t="s">
        <v>56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73"/>
      <c r="X16" s="73"/>
      <c r="Y16" s="74"/>
      <c r="Z16" s="73"/>
      <c r="AA16" s="73"/>
      <c r="AB16" s="74"/>
    </row>
    <row r="17" spans="1:22" ht="10.5" customHeight="1" x14ac:dyDescent="0.25">
      <c r="A17" s="122" t="s">
        <v>52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</sheetData>
  <mergeCells count="7">
    <mergeCell ref="A17:V17"/>
    <mergeCell ref="A1:AB1"/>
    <mergeCell ref="A2:AB2"/>
    <mergeCell ref="A3:AB3"/>
    <mergeCell ref="A4:AB4"/>
    <mergeCell ref="A15:V15"/>
    <mergeCell ref="A16:V16"/>
  </mergeCells>
  <pageMargins left="0.70866141732283472" right="0.70866141732283472" top="1.5354330708661419" bottom="0.74803149606299213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D784F4AFA8BF49A1F0790D3648BF80" ma:contentTypeVersion="4" ma:contentTypeDescription="Crear nuevo documento." ma:contentTypeScope="" ma:versionID="9f9e954f622f0b0384cf07c6a8d37d06">
  <xsd:schema xmlns:xsd="http://www.w3.org/2001/XMLSchema" xmlns:xs="http://www.w3.org/2001/XMLSchema" xmlns:p="http://schemas.microsoft.com/office/2006/metadata/properties" xmlns:ns2="fb263f2c-a75b-4a38-ab99-468e4032366c" xmlns:ns3="2febaad4-4a94-47d8-bd40-dd72d5026160" targetNamespace="http://schemas.microsoft.com/office/2006/metadata/properties" ma:root="true" ma:fieldsID="439cf38ca58e66a2bd5cbff1a5f04dd2" ns2:_="" ns3:_="">
    <xsd:import namespace="fb263f2c-a75b-4a38-ab99-468e4032366c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d_" minOccurs="0"/>
                <xsd:element ref="ns2:_x002a_" minOccurs="0"/>
                <xsd:element ref="ns2:_x002e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63f2c-a75b-4a38-ab99-468e4032366c" elementFormDefault="qualified">
    <xsd:import namespace="http://schemas.microsoft.com/office/2006/documentManagement/types"/>
    <xsd:import namespace="http://schemas.microsoft.com/office/infopath/2007/PartnerControls"/>
    <xsd:element name="_x002d_" ma:index="8" nillable="true" ma:displayName="-" ma:internalName="_x002d_">
      <xsd:simpleType>
        <xsd:restriction base="dms:Text">
          <xsd:maxLength value="255"/>
        </xsd:restriction>
      </xsd:simpleType>
    </xsd:element>
    <xsd:element name="_x002a_" ma:index="9" nillable="true" ma:displayName="." ma:internalName="_x002a_">
      <xsd:simpleType>
        <xsd:restriction base="dms:Text">
          <xsd:maxLength value="255"/>
        </xsd:restriction>
      </xsd:simpleType>
    </xsd:element>
    <xsd:element name="_x002e_" ma:index="10" nillable="true" ma:displayName="_" ma:internalName="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 xmlns="fb263f2c-a75b-4a38-ab99-468e4032366c">Evaluación Operativa</_x002e_>
    <_x002d_ xmlns="fb263f2c-a75b-4a38-ab99-468e4032366c">Seguimiento Metas de Gobierno enero - diciembre 2018</_x002d_>
    <_x002a_ xmlns="fb263f2c-a75b-4a38-ab99-468e4032366c">Vigencia 2018</_x002a_>
  </documentManagement>
</p:properties>
</file>

<file path=customXml/itemProps1.xml><?xml version="1.0" encoding="utf-8"?>
<ds:datastoreItem xmlns:ds="http://schemas.openxmlformats.org/officeDocument/2006/customXml" ds:itemID="{3C42F500-160C-4361-BBCA-AD55994DFF4C}"/>
</file>

<file path=customXml/itemProps2.xml><?xml version="1.0" encoding="utf-8"?>
<ds:datastoreItem xmlns:ds="http://schemas.openxmlformats.org/officeDocument/2006/customXml" ds:itemID="{368F1FC5-A4FB-4DF4-92BF-FC4B61944F38}"/>
</file>

<file path=customXml/itemProps3.xml><?xml version="1.0" encoding="utf-8"?>
<ds:datastoreItem xmlns:ds="http://schemas.openxmlformats.org/officeDocument/2006/customXml" ds:itemID="{57260DBF-0745-41A9-BCE0-2531EFFE0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Metas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Angela Piedad Mojica Rodriguez</dc:creator>
  <cp:lastModifiedBy>Angelapiedad Bernadet Mojica Rodriguez</cp:lastModifiedBy>
  <cp:lastPrinted>2018-10-10T19:20:42Z</cp:lastPrinted>
  <dcterms:created xsi:type="dcterms:W3CDTF">2015-12-03T19:40:03Z</dcterms:created>
  <dcterms:modified xsi:type="dcterms:W3CDTF">2019-02-13T20:11:43Z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0x010100C6D784F4AFA8BF49A1F0790D3648BF80</vt:lpwstr>
  </property>
</Properties>
</file>