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iancolombia-my.sharepoint.com/personal/cdiazr2_dian_gov_co/Documents/PTEP/2026/"/>
    </mc:Choice>
  </mc:AlternateContent>
  <xr:revisionPtr revIDLastSave="493" documentId="8_{EBBF57AB-CFC5-4B56-BAF6-29E3CDD156CE}" xr6:coauthVersionLast="47" xr6:coauthVersionMax="47" xr10:uidLastSave="{9A05D9E3-86DF-4438-8F98-7563C8B9A626}"/>
  <bookViews>
    <workbookView xWindow="-120" yWindow="-120" windowWidth="20730" windowHeight="11040" tabRatio="851" activeTab="4" xr2:uid="{00000000-000D-0000-FFFF-FFFF00000000}"/>
  </bookViews>
  <sheets>
    <sheet name="Control de Cambios " sheetId="13" r:id="rId1"/>
    <sheet name="1. Gestión del Riesgo" sheetId="2" r:id="rId2"/>
    <sheet name="2. Redes y Articulacion" sheetId="18" r:id="rId3"/>
    <sheet name="3. Modelo Estado Abierto" sheetId="19" r:id="rId4"/>
    <sheet name="4. Iniciativas adicionales " sheetId="20" r:id="rId5"/>
    <sheet name="Hoja1" sheetId="23" state="hidden" r:id="rId6"/>
    <sheet name="Distribución" sheetId="24" state="hidden" r:id="rId7"/>
    <sheet name="Control respuestas" sheetId="25" state="hidden" r:id="rId8"/>
    <sheet name="Consolidado" sheetId="27" state="hidden" r:id="rId9"/>
    <sheet name="Hoja4" sheetId="29" state="hidden" r:id="rId10"/>
  </sheets>
  <definedNames>
    <definedName name="_xlnm._FilterDatabase" localSheetId="1" hidden="1">'1. Gestión del Riesgo'!$A$3:$I$27</definedName>
    <definedName name="_xlnm._FilterDatabase" localSheetId="2" hidden="1">'2. Redes y Articulacion'!$A$3:$I$7</definedName>
    <definedName name="_xlnm._FilterDatabase" localSheetId="3" hidden="1">'3. Modelo Estado Abierto'!$A$3:$I$3</definedName>
    <definedName name="_xlnm._FilterDatabase" localSheetId="4" hidden="1">'4. Iniciativas adicionales '!$A$3:$I$27</definedName>
    <definedName name="_xlnm._FilterDatabase" localSheetId="8" hidden="1">Consolidado!$B$3:$Z$52</definedName>
    <definedName name="_xlnm._FilterDatabase" localSheetId="6" hidden="1">Distribución!$A$2:$R$16</definedName>
    <definedName name="_xlnm.Print_Area" localSheetId="1">'1. Gestión del Riesgo'!$A$2:$I$26</definedName>
    <definedName name="_xlnm.Print_Area" localSheetId="2">'2. Redes y Articulacion'!$A$1:$I$6</definedName>
    <definedName name="_xlnm.Print_Area" localSheetId="3">'3. Modelo Estado Abierto'!$A$1:$I$17</definedName>
    <definedName name="_xlnm.Print_Area" localSheetId="4">'4. Iniciativas adicionales '!$A$1:$I$25</definedName>
    <definedName name="_xlnm.Print_Area" localSheetId="8">Consolidado!$B$1:$R$16</definedName>
    <definedName name="customMessage">'Control respuestas'!$A$2</definedName>
    <definedName name="_xlnm.Print_Titles" localSheetId="1">'1. Gestión del Riesgo'!$3:$3</definedName>
    <definedName name="_xlnm.Print_Titles" localSheetId="3">'3. Modelo Estado Abierto'!$3:$3</definedName>
    <definedName name="_xlnm.Print_Titles" localSheetId="4">'4. Iniciativas adicionales '!$3:$3</definedName>
    <definedName name="_xlnm.Print_Titles" localSheetId="8">Consolidado!$3:$3</definedName>
    <definedName name="_xlnm.Print_Titles" localSheetId="0">'Control de Cambios '!$1:$3</definedName>
  </definedNames>
  <calcPr calcId="191028"/>
  <pivotCaches>
    <pivotCache cacheId="3"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4" l="1"/>
  <c r="F14" i="24"/>
  <c r="F13" i="24"/>
  <c r="F12" i="24"/>
  <c r="F11" i="24"/>
  <c r="F10" i="24"/>
  <c r="F9" i="24"/>
  <c r="F8" i="24"/>
  <c r="F7" i="24"/>
  <c r="F6" i="24"/>
  <c r="F5" i="24"/>
  <c r="F4" i="24"/>
  <c r="F3" i="24"/>
  <c r="N15" i="24"/>
  <c r="N14" i="24"/>
  <c r="N13" i="24"/>
  <c r="N12" i="24"/>
  <c r="N11" i="24"/>
  <c r="N10" i="24"/>
  <c r="N8" i="24"/>
  <c r="N7" i="24"/>
  <c r="N6" i="24"/>
  <c r="N5" i="24"/>
  <c r="N4" i="24"/>
  <c r="N3" i="24"/>
  <c r="J15" i="24"/>
  <c r="J14" i="24"/>
  <c r="J11" i="24"/>
  <c r="J10" i="24"/>
  <c r="J9" i="24"/>
  <c r="J8" i="24"/>
  <c r="J7" i="24"/>
  <c r="J4" i="24"/>
  <c r="J3" i="24"/>
  <c r="Q15" i="24"/>
  <c r="R15" i="24" s="1"/>
  <c r="Q14" i="24"/>
  <c r="R14" i="24" s="1"/>
  <c r="Q13" i="24"/>
  <c r="R13" i="24" s="1"/>
  <c r="P12" i="24"/>
  <c r="Q11" i="24"/>
  <c r="P11" i="24"/>
  <c r="P10" i="24"/>
  <c r="R10" i="24" s="1"/>
  <c r="P8" i="24"/>
  <c r="R8" i="24" s="1"/>
  <c r="O7" i="24"/>
  <c r="O6" i="24"/>
  <c r="Q5" i="24"/>
  <c r="P5" i="24"/>
  <c r="O5" i="24"/>
  <c r="O4" i="24"/>
  <c r="Q3" i="24"/>
  <c r="P3" i="24"/>
  <c r="O3" i="24"/>
  <c r="R11" i="24" l="1"/>
  <c r="R5" i="24"/>
  <c r="R12" i="24"/>
  <c r="R3" i="24"/>
  <c r="R7" i="24"/>
  <c r="R6" i="24"/>
  <c r="R4" i="24"/>
</calcChain>
</file>

<file path=xl/sharedStrings.xml><?xml version="1.0" encoding="utf-8"?>
<sst xmlns="http://schemas.openxmlformats.org/spreadsheetml/2006/main" count="1332" uniqueCount="457">
  <si>
    <t>PROGRAMA DE TRANSPARENCIA Y ETICA PÚBLICA - PTEP
PLAN DE EJECUCIÓN Y MONITOREO 2025-2026</t>
  </si>
  <si>
    <t>CONTROL DE  CAMBIOS AL DOCUMENTO</t>
  </si>
  <si>
    <t xml:space="preserve">Fecha </t>
  </si>
  <si>
    <t>Versión</t>
  </si>
  <si>
    <t xml:space="preserve">Cambios Introducidos </t>
  </si>
  <si>
    <r>
      <t>Documento inicial aprobado por el Comité Institucional de Gestión y Desempeño el</t>
    </r>
    <r>
      <rPr>
        <sz val="12"/>
        <rFont val="Calibri"/>
        <family val="2"/>
        <scheme val="minor"/>
      </rPr>
      <t xml:space="preserve"> 01 de agosto de 2025.</t>
    </r>
  </si>
  <si>
    <r>
      <rPr>
        <b/>
        <i/>
        <sz val="11"/>
        <rFont val="Calibri"/>
        <family val="2"/>
        <scheme val="minor"/>
      </rPr>
      <t>1. Gestión del Riesgo</t>
    </r>
    <r>
      <rPr>
        <b/>
        <sz val="11"/>
        <rFont val="Calibri"/>
        <family val="2"/>
        <scheme val="minor"/>
      </rPr>
      <t xml:space="preserve"> </t>
    </r>
    <r>
      <rPr>
        <i/>
        <sz val="11"/>
        <rFont val="Calibri"/>
        <family val="2"/>
        <scheme val="minor"/>
      </rPr>
      <t xml:space="preserve"> / 1.2. Gestión de riesgos de LA/FT/FP</t>
    </r>
    <r>
      <rPr>
        <sz val="11"/>
        <rFont val="Calibri"/>
        <family val="2"/>
        <scheme val="minor"/>
      </rPr>
      <t xml:space="preserve">
</t>
    </r>
    <r>
      <rPr>
        <b/>
        <u/>
        <sz val="11"/>
        <rFont val="Calibri"/>
        <family val="2"/>
        <scheme val="minor"/>
      </rPr>
      <t>Actividad:</t>
    </r>
    <r>
      <rPr>
        <u/>
        <sz val="11"/>
        <rFont val="Calibri"/>
        <family val="2"/>
        <scheme val="minor"/>
      </rPr>
      <t xml:space="preserve"> Documentar la metodología para la identificación,  valoración y monitoreo de riesgos de LA/FT/FP.
</t>
    </r>
    <r>
      <rPr>
        <b/>
        <sz val="11"/>
        <rFont val="Calibri"/>
        <family val="2"/>
        <scheme val="minor"/>
      </rPr>
      <t xml:space="preserve">Solicitud de ajuste: </t>
    </r>
    <r>
      <rPr>
        <sz val="11"/>
        <rFont val="Calibri"/>
        <family val="2"/>
        <scheme val="minor"/>
      </rPr>
      <t>Ampliación de la fecha final para e</t>
    </r>
    <r>
      <rPr>
        <u/>
        <sz val="11"/>
        <rFont val="Calibri"/>
        <family val="2"/>
        <scheme val="minor"/>
      </rPr>
      <t xml:space="preserve">l 15 noviembre de 2025
</t>
    </r>
    <r>
      <rPr>
        <sz val="11"/>
        <rFont val="Calibri"/>
        <family val="2"/>
        <scheme val="minor"/>
      </rPr>
      <t xml:space="preserve">Las fechas originales son (Inicial: 1 abril 2025 - Final: 30 septiembre 2025)
</t>
    </r>
    <r>
      <rPr>
        <b/>
        <sz val="11"/>
        <rFont val="Calibri"/>
        <family val="2"/>
        <scheme val="minor"/>
      </rPr>
      <t>Solicitud recibida de:</t>
    </r>
    <r>
      <rPr>
        <sz val="11"/>
        <rFont val="Calibri"/>
        <family val="2"/>
        <scheme val="minor"/>
      </rPr>
      <t xml:space="preserve"> Subdirección de Apoyo en la Lucha contra el Delito Aduanero y Fiscal - 7/10/2025
</t>
    </r>
    <r>
      <rPr>
        <b/>
        <sz val="11"/>
        <rFont val="Calibri"/>
        <family val="2"/>
        <scheme val="minor"/>
      </rPr>
      <t xml:space="preserve">Justificación: </t>
    </r>
    <r>
      <rPr>
        <sz val="11"/>
        <rFont val="Calibri"/>
        <family val="2"/>
        <scheme val="minor"/>
      </rPr>
      <t>El 10 de septiembre de 2025, la Subdirección de Apoyo en la Lucha contra el Delito Aduanero y Fiscal remitió al Subdirector de Procesos el proyecto de la cartilla de gestión de riesgos LA/FT/FP, con el fin de iniciar el proceso de revisión correspondiente.
Posteriormente, el 15 de septiembre de 2025, el DAFP llevó a cabo el lanzamiento de la nueva Guía para la Gestión Integral de Riesgos versión 7 (V7), lo que implica la necesidad de realizar una revisión adicional de la cartilla de gestión de riesgos LA/FT/FP para efectuar los ajustes pertinentes. Por esta razón, el cumplimiento de la actividad se ajusta del 100% al 80%.
Por lo anterior, es necesario cambiar la fecha de finalización de la actividad para el 15/11/2025, para contar con el tiempo suficiente para revisar nuevamente la cartilla, incluir los cambios de Guía para la Gestión Integral de Riesgos versión 7 (V7)</t>
    </r>
  </si>
  <si>
    <r>
      <rPr>
        <b/>
        <i/>
        <sz val="11"/>
        <rFont val="Calibri"/>
        <family val="2"/>
        <scheme val="minor"/>
      </rPr>
      <t>3. Modelo Estado Abierto</t>
    </r>
    <r>
      <rPr>
        <i/>
        <sz val="11"/>
        <rFont val="Calibri"/>
        <family val="2"/>
        <scheme val="minor"/>
      </rPr>
      <t xml:space="preserve"> / 3.1 Acceso a la información pública y transparencia</t>
    </r>
    <r>
      <rPr>
        <sz val="11"/>
        <rFont val="Calibri"/>
        <family val="2"/>
        <scheme val="minor"/>
      </rPr>
      <t xml:space="preserve">
</t>
    </r>
    <r>
      <rPr>
        <b/>
        <u/>
        <sz val="11"/>
        <rFont val="Calibri"/>
        <family val="2"/>
        <scheme val="minor"/>
      </rPr>
      <t>Actividad</t>
    </r>
    <r>
      <rPr>
        <u/>
        <sz val="11"/>
        <rFont val="Calibri"/>
        <family val="2"/>
        <scheme val="minor"/>
      </rPr>
      <t xml:space="preserve">: Actualizar la Circular 0026 de 2020 “Criterios para atender las Solicitudes de Acceso a la Información Pública”
</t>
    </r>
    <r>
      <rPr>
        <b/>
        <sz val="11"/>
        <rFont val="Calibri"/>
        <family val="2"/>
        <scheme val="minor"/>
      </rPr>
      <t>Solicitud de ajuste:</t>
    </r>
    <r>
      <rPr>
        <sz val="11"/>
        <rFont val="Calibri"/>
        <family val="2"/>
        <scheme val="minor"/>
      </rPr>
      <t xml:space="preserve"> Ampliación de la fecha final para e</t>
    </r>
    <r>
      <rPr>
        <u/>
        <sz val="11"/>
        <rFont val="Calibri"/>
        <family val="2"/>
        <scheme val="minor"/>
      </rPr>
      <t xml:space="preserve">l 31 julio de 2026
</t>
    </r>
    <r>
      <rPr>
        <sz val="11"/>
        <rFont val="Calibri"/>
        <family val="2"/>
        <scheme val="minor"/>
      </rPr>
      <t xml:space="preserve">Las fechas originales son (Inicial: 6 enero 2025 - Final: 31 diciembre 2025)
</t>
    </r>
    <r>
      <rPr>
        <b/>
        <sz val="11"/>
        <rFont val="Calibri"/>
        <family val="2"/>
        <scheme val="minor"/>
      </rPr>
      <t>Solicitud recibida de:</t>
    </r>
    <r>
      <rPr>
        <sz val="11"/>
        <rFont val="Calibri"/>
        <family val="2"/>
        <scheme val="minor"/>
      </rPr>
      <t xml:space="preserve"> Oficina de Seguridad de la Información - 26/11/2025
</t>
    </r>
    <r>
      <rPr>
        <b/>
        <sz val="11"/>
        <rFont val="Calibri"/>
        <family val="2"/>
        <scheme val="minor"/>
      </rPr>
      <t>Justificación:</t>
    </r>
    <r>
      <rPr>
        <sz val="11"/>
        <rFont val="Calibri"/>
        <family val="2"/>
        <scheme val="minor"/>
      </rPr>
      <t xml:space="preserve"> A finales de noviembre de 2025 la Dirección de Gestión Jurídica recibió comentarios de las áreas competentes para modificar la Circular, los cuales están siendo revisados de fondo para:
   1. Compartirlos con la Oficina de Seguridad de la Información para su conocimiento y discusión.
   2. Analizar qué temas requieren conformar mesas de trabajo, y
   3. Determinar si la circular debe o no someterse a Consulta Pública por su relevancia y transversalidad; con lo cual, para la fase de diseño y actualización se requiere de tiempo adicional.</t>
    </r>
  </si>
  <si>
    <r>
      <rPr>
        <b/>
        <i/>
        <sz val="11"/>
        <rFont val="Calibri"/>
        <family val="2"/>
        <scheme val="minor"/>
      </rPr>
      <t>3. Modelo Estado Abierto</t>
    </r>
    <r>
      <rPr>
        <i/>
        <sz val="11"/>
        <rFont val="Calibri"/>
        <family val="2"/>
        <scheme val="minor"/>
      </rPr>
      <t xml:space="preserve"> / 3.1 Acceso a la información pública y transparencia</t>
    </r>
    <r>
      <rPr>
        <sz val="11"/>
        <rFont val="Calibri"/>
        <family val="2"/>
        <scheme val="minor"/>
      </rPr>
      <t xml:space="preserve">
</t>
    </r>
    <r>
      <rPr>
        <b/>
        <u/>
        <sz val="11"/>
        <rFont val="Calibri"/>
        <family val="2"/>
        <scheme val="minor"/>
      </rPr>
      <t>Actividad:</t>
    </r>
    <r>
      <rPr>
        <u/>
        <sz val="11"/>
        <rFont val="Calibri"/>
        <family val="2"/>
        <scheme val="minor"/>
      </rPr>
      <t xml:space="preserve"> Actualización de la Resolución 0033_08062017 “Por la cual se adopta el Registro de activos de información, el Índice de información clasificada y reservada y el Esquema de publicación de información, en la Unidad Administrativa Especial Dirección de Impuestos y Aduanas Nacionales”</t>
    </r>
    <r>
      <rPr>
        <sz val="11"/>
        <rFont val="Calibri"/>
        <family val="2"/>
        <scheme val="minor"/>
      </rPr>
      <t xml:space="preserve">
</t>
    </r>
    <r>
      <rPr>
        <b/>
        <sz val="11"/>
        <rFont val="Calibri"/>
        <family val="2"/>
        <scheme val="minor"/>
      </rPr>
      <t>Solicitud de ajuste:</t>
    </r>
    <r>
      <rPr>
        <sz val="11"/>
        <rFont val="Calibri"/>
        <family val="2"/>
        <scheme val="minor"/>
      </rPr>
      <t xml:space="preserve"> Ampliación de la fecha final para el </t>
    </r>
    <r>
      <rPr>
        <u/>
        <sz val="11"/>
        <rFont val="Calibri"/>
        <family val="2"/>
        <scheme val="minor"/>
      </rPr>
      <t>31 julio de 2026.</t>
    </r>
    <r>
      <rPr>
        <sz val="11"/>
        <rFont val="Calibri"/>
        <family val="2"/>
        <scheme val="minor"/>
      </rPr>
      <t xml:space="preserve">
Las fechas originales son (Inicial: 1 julio 2025 - Final: 31 diciembre 2025).
</t>
    </r>
    <r>
      <rPr>
        <b/>
        <sz val="11"/>
        <rFont val="Calibri"/>
        <family val="2"/>
        <scheme val="minor"/>
      </rPr>
      <t>Solicitud recibida de:</t>
    </r>
    <r>
      <rPr>
        <sz val="11"/>
        <rFont val="Calibri"/>
        <family val="2"/>
        <scheme val="minor"/>
      </rPr>
      <t xml:space="preserve"> Oficina de Seguidad de la Información - 26/11/2025
</t>
    </r>
    <r>
      <rPr>
        <b/>
        <sz val="11"/>
        <rFont val="Calibri"/>
        <family val="2"/>
        <scheme val="minor"/>
      </rPr>
      <t>Justificación:</t>
    </r>
    <r>
      <rPr>
        <sz val="11"/>
        <rFont val="Calibri"/>
        <family val="2"/>
        <scheme val="minor"/>
      </rPr>
      <t xml:space="preserve"> Por otro lado, se debe analizar qué temas requieren la conformación de mesas de trabajo, y determinar si la resolución debe o no someterse a Consulta Pública por su relevancia y transversalidad; con lo cual, para la fase de diseño y actualización se requiere de tiempo adicional.</t>
    </r>
  </si>
  <si>
    <r>
      <rPr>
        <b/>
        <i/>
        <sz val="11"/>
        <color rgb="FF000000"/>
        <rFont val="Calibri"/>
        <family val="2"/>
        <scheme val="minor"/>
      </rPr>
      <t>3. Modelo Estado Abierto</t>
    </r>
    <r>
      <rPr>
        <sz val="11"/>
        <color rgb="FF000000"/>
        <rFont val="Calibri"/>
        <family val="2"/>
        <scheme val="minor"/>
      </rPr>
      <t xml:space="preserve"> </t>
    </r>
    <r>
      <rPr>
        <i/>
        <sz val="11"/>
        <color rgb="FF000000"/>
        <rFont val="Calibri"/>
        <family val="2"/>
        <scheme val="minor"/>
      </rPr>
      <t xml:space="preserve">/ 3.1 Acceso a la información pública y transparencia
</t>
    </r>
    <r>
      <rPr>
        <b/>
        <u/>
        <sz val="11"/>
        <color rgb="FF000000"/>
        <rFont val="Calibri"/>
        <family val="2"/>
        <scheme val="minor"/>
      </rPr>
      <t xml:space="preserve">Actividad: </t>
    </r>
    <r>
      <rPr>
        <u/>
        <sz val="11"/>
        <color rgb="FF000000"/>
        <rFont val="Calibri"/>
        <family val="2"/>
        <scheme val="minor"/>
      </rPr>
      <t xml:space="preserve">Actualización del Esquema de Publicación de Información en el botón de Transparencia
</t>
    </r>
    <r>
      <rPr>
        <b/>
        <sz val="11"/>
        <color rgb="FF000000"/>
        <rFont val="Calibri"/>
        <family val="2"/>
        <scheme val="minor"/>
      </rPr>
      <t>Solicitud de ajuste:</t>
    </r>
    <r>
      <rPr>
        <sz val="11"/>
        <color rgb="FF000000"/>
        <rFont val="Calibri"/>
        <family val="2"/>
        <scheme val="minor"/>
      </rPr>
      <t xml:space="preserve"> Ampliación de la fecha final para el</t>
    </r>
    <r>
      <rPr>
        <u/>
        <sz val="11"/>
        <color rgb="FF000000"/>
        <rFont val="Calibri"/>
        <family val="2"/>
        <scheme val="minor"/>
      </rPr>
      <t xml:space="preserve"> 31 marzo de 2026.
</t>
    </r>
    <r>
      <rPr>
        <sz val="11"/>
        <color rgb="FF000000"/>
        <rFont val="Calibri"/>
        <family val="2"/>
        <scheme val="minor"/>
      </rPr>
      <t xml:space="preserve">Las fechas originales son (Inicial: 3 junio 2025 - Final: 31 diciembre 2025).
</t>
    </r>
    <r>
      <rPr>
        <b/>
        <sz val="11"/>
        <color rgb="FF000000"/>
        <rFont val="Calibri"/>
        <family val="2"/>
        <scheme val="minor"/>
      </rPr>
      <t>Solicitud recibida de:</t>
    </r>
    <r>
      <rPr>
        <sz val="11"/>
        <color rgb="FF000000"/>
        <rFont val="Calibri"/>
        <family val="2"/>
        <scheme val="minor"/>
      </rPr>
      <t xml:space="preserve"> Oficina de Comunicaciones Institucionales - 5/12/2025
</t>
    </r>
    <r>
      <rPr>
        <b/>
        <sz val="11"/>
        <color rgb="FF000000"/>
        <rFont val="Calibri"/>
        <family val="2"/>
        <scheme val="minor"/>
      </rPr>
      <t>Justificación:</t>
    </r>
    <r>
      <rPr>
        <sz val="11"/>
        <color rgb="FF000000"/>
        <rFont val="Calibri"/>
        <family val="2"/>
        <scheme val="minor"/>
      </rPr>
      <t xml:space="preserve"> Durante las últimas semanas he adelantado de manera sostenida el trabajo requerido: ya se cuenta con la identificación completa de los ítems, la verificación de la mayoría de los contenidos y la estructuración del nuevo esquema. 
Sin embargo, para completar el diligenciamiento es necesario incorporar la fecha de última actualización de cerca de 80 elementos publicados en el sitio web institucional, información que debe ser confirmada por DGIT. Dado que aún no se ha logrado consolidar el total de los datos requeridos, existe un riesgo alto de no lograr el cierre de la actividad en la fecha definida. </t>
    </r>
  </si>
  <si>
    <r>
      <rPr>
        <b/>
        <i/>
        <sz val="11"/>
        <color rgb="FF000000"/>
        <rFont val="Calibri"/>
        <family val="2"/>
        <scheme val="minor"/>
      </rPr>
      <t>3. Modelo Estado Abierto</t>
    </r>
    <r>
      <rPr>
        <i/>
        <sz val="11"/>
        <color rgb="FF000000"/>
        <rFont val="Calibri"/>
        <family val="2"/>
        <scheme val="minor"/>
      </rPr>
      <t xml:space="preserve"> / 3.1 Acceso a la información pública y transparencia
</t>
    </r>
    <r>
      <rPr>
        <b/>
        <u/>
        <sz val="11"/>
        <color rgb="FF000000"/>
        <rFont val="Calibri"/>
        <family val="2"/>
        <scheme val="minor"/>
      </rPr>
      <t>Actividad</t>
    </r>
    <r>
      <rPr>
        <u/>
        <sz val="11"/>
        <color rgb="FF000000"/>
        <rFont val="Calibri"/>
        <family val="2"/>
        <scheme val="minor"/>
      </rPr>
      <t xml:space="preserve">: Actualizar los siguientes seis (6) documentos  del proceso Seguridad y Privacidad de la Información:
CT-IIT-0132 Cartilla de Gestión de Riesgos de Seguridad de la Información v.2 del 07-dic-2023
CT-IIT-0138 Guia para el uso aceptable de activos de información, 
CT-IIT-0079 Cartilla para la gestión de activos de informacion, 
</t>
    </r>
    <r>
      <rPr>
        <b/>
        <u/>
        <sz val="11"/>
        <color rgb="FF000000"/>
        <rFont val="Calibri"/>
        <family val="2"/>
        <scheme val="minor"/>
      </rPr>
      <t xml:space="preserve">CT-IIT-0101 Guia para la generación de instrumentos de gestión de la información pública (Ley 1712 de 2014), 
</t>
    </r>
    <r>
      <rPr>
        <u/>
        <sz val="11"/>
        <color rgb="FF000000"/>
        <rFont val="Calibri"/>
        <family val="2"/>
        <scheme val="minor"/>
      </rPr>
      <t xml:space="preserve">MN-IIT-0072 Manual de Politicas y lineamientos de Seguridad de la informacion, MN-IIT-0062 Manual para la protección de datos personales.
</t>
    </r>
    <r>
      <rPr>
        <b/>
        <sz val="11"/>
        <color rgb="FF000000"/>
        <rFont val="Calibri"/>
        <family val="2"/>
        <scheme val="minor"/>
      </rPr>
      <t>Solicitud de ajuste:</t>
    </r>
    <r>
      <rPr>
        <sz val="11"/>
        <color rgb="FF000000"/>
        <rFont val="Calibri"/>
        <family val="2"/>
        <scheme val="minor"/>
      </rPr>
      <t xml:space="preserve"> Ampliación de la fecha final para e</t>
    </r>
    <r>
      <rPr>
        <u/>
        <sz val="11"/>
        <color rgb="FF000000"/>
        <rFont val="Calibri"/>
        <family val="2"/>
        <scheme val="minor"/>
      </rPr>
      <t xml:space="preserve">l 31 octubre de 2026
</t>
    </r>
    <r>
      <rPr>
        <sz val="11"/>
        <color rgb="FF000000"/>
        <rFont val="Calibri"/>
        <family val="2"/>
        <scheme val="minor"/>
      </rPr>
      <t xml:space="preserve">Las fechas originales son (Inicial: 6 enero 2025 - Final: 31 julio 2026). Segundo cambio de fecha final.
</t>
    </r>
    <r>
      <rPr>
        <b/>
        <sz val="11"/>
        <color rgb="FF000000"/>
        <rFont val="Calibri"/>
        <family val="2"/>
        <scheme val="minor"/>
      </rPr>
      <t>Solicitud recibida de:</t>
    </r>
    <r>
      <rPr>
        <sz val="11"/>
        <color rgb="FF000000"/>
        <rFont val="Calibri"/>
        <family val="2"/>
        <scheme val="minor"/>
      </rPr>
      <t xml:space="preserve"> Oficina de Seguridad de la Información - 27/05/2026
</t>
    </r>
    <r>
      <rPr>
        <b/>
        <sz val="11"/>
        <color rgb="FF000000"/>
        <rFont val="Calibri"/>
        <family val="2"/>
        <scheme val="minor"/>
      </rPr>
      <t>Justificación:</t>
    </r>
    <r>
      <rPr>
        <sz val="11"/>
        <color rgb="FF000000"/>
        <rFont val="Calibri"/>
        <family val="2"/>
        <scheme val="minor"/>
      </rPr>
      <t xml:space="preserve"> Teniendo en cuenta que se generó la Resolución 287 del 13 de enero de 2026 mediante la cual "...se efectúa una distribución de funciones y se autoriza a la Dirección de Gestión de Impuestos realizar una delegación de funciones a la Subdirección de Servicio al Ciudadano en Asuntos Tributarios en la DIAN..."; entre estas funciones se encuentra la de "...liderar de forma integral la implementación de la política de Transparencia y Acceso a la Información Pública.
Con base en lo anterior, la Oficina de Seguridad de la Información_OSI ha interactuado con la Subdirección de Servicio al Ciudadano en Asuntos Tributarios, para armonizar la actualización de este documento asociada con la actualización de la resolución 033 de 2017.
Se está coordinando con la Subdirección de Planeación y Cumplimiento para ajustar el plan de trabajo en lo referente a plazos, separación de actividades y responsables; adicionalmente, se está a la espera de la Coordinación de Relacionamiento con el Ciudadano que será el área que liderará, entre otras, la Política de Transparencia y Acceso a la Información Pública.</t>
    </r>
  </si>
  <si>
    <r>
      <rPr>
        <b/>
        <i/>
        <sz val="11"/>
        <color rgb="FF000000"/>
        <rFont val="Calibri"/>
        <family val="2"/>
        <scheme val="minor"/>
      </rPr>
      <t>3. Modelo Estado Abierto</t>
    </r>
    <r>
      <rPr>
        <i/>
        <sz val="11"/>
        <color rgb="FF000000"/>
        <rFont val="Calibri"/>
        <family val="2"/>
        <scheme val="minor"/>
      </rPr>
      <t xml:space="preserve"> / 3.1 Acceso a la información pública y transparencia
</t>
    </r>
    <r>
      <rPr>
        <b/>
        <u/>
        <sz val="11"/>
        <color rgb="FF000000"/>
        <rFont val="Calibri"/>
        <family val="2"/>
        <scheme val="minor"/>
      </rPr>
      <t>Actividad</t>
    </r>
    <r>
      <rPr>
        <u/>
        <sz val="11"/>
        <color rgb="FF000000"/>
        <rFont val="Calibri"/>
        <family val="2"/>
        <scheme val="minor"/>
      </rPr>
      <t xml:space="preserve">: Actualización de la Res. 000033_08062017 "Se adoptan los Instrumentos Gestion Información"
</t>
    </r>
    <r>
      <rPr>
        <b/>
        <sz val="11"/>
        <color rgb="FF000000"/>
        <rFont val="Calibri"/>
        <family val="2"/>
        <scheme val="minor"/>
      </rPr>
      <t>Solicitud de ajuste:</t>
    </r>
    <r>
      <rPr>
        <sz val="11"/>
        <color rgb="FF000000"/>
        <rFont val="Calibri"/>
        <family val="2"/>
        <scheme val="minor"/>
      </rPr>
      <t xml:space="preserve"> Ampliación de la fecha final para e</t>
    </r>
    <r>
      <rPr>
        <u/>
        <sz val="11"/>
        <color rgb="FF000000"/>
        <rFont val="Calibri"/>
        <family val="2"/>
        <scheme val="minor"/>
      </rPr>
      <t xml:space="preserve">l 31 octubre de 2026
</t>
    </r>
    <r>
      <rPr>
        <sz val="11"/>
        <color rgb="FF000000"/>
        <rFont val="Calibri"/>
        <family val="2"/>
        <scheme val="minor"/>
      </rPr>
      <t xml:space="preserve">Las fechas originales son (Inicial: 6 enero 2025 - Final: 31 julio 2026). Segundo cambio de fecha final.
</t>
    </r>
    <r>
      <rPr>
        <b/>
        <sz val="11"/>
        <color rgb="FF000000"/>
        <rFont val="Calibri"/>
        <family val="2"/>
        <scheme val="minor"/>
      </rPr>
      <t>Solicitud recibida de:</t>
    </r>
    <r>
      <rPr>
        <sz val="11"/>
        <color rgb="FF000000"/>
        <rFont val="Calibri"/>
        <family val="2"/>
        <scheme val="minor"/>
      </rPr>
      <t xml:space="preserve"> Oficina de Seguridad de la Información - 27/05/2026
</t>
    </r>
    <r>
      <rPr>
        <b/>
        <sz val="11"/>
        <color rgb="FF000000"/>
        <rFont val="Calibri"/>
        <family val="2"/>
        <scheme val="minor"/>
      </rPr>
      <t>Justificación:</t>
    </r>
    <r>
      <rPr>
        <sz val="11"/>
        <color rgb="FF000000"/>
        <rFont val="Calibri"/>
        <family val="2"/>
        <scheme val="minor"/>
      </rPr>
      <t xml:space="preserve"> Teniendo en cuenta que se generó la Resolución 287 del 13 de enero de 2026 mediante la cual "...se efectúa una distribución de funciones y se autoriza a la Dirección de Gestión de Impuestos realizar una delegación de funciones a la Subdirección de Servicio al Ciudadano en Asuntos Tributarios en la DIAN..."; entre estas funciones se encuentra la de "...liderar de forma integral la implementación de la política de Transparencia y Acceso a la Información Pública.
Con base en lo anterior, la Oficina de Seguridad de la Información_OSI ha interactuado con la Subdirección de Servicio al Ciudadano en Asuntos Tributarios, para armonizar la actualización de este documento asociada con la actualización de la resolución 033 de 2017.
Se está coordinando con la Subdirección de Planeación y Cumplimiento para ajustar el plan de trabajo en lo referente a plazos, separación de actividades y responsables; adicionalmente, se está a la espera de la Coordinación de Relacionamiento con el Ciudadano que será el área que liderará, entre otras, la Política de Transparencia y Acceso a la Información Pública.</t>
    </r>
  </si>
  <si>
    <r>
      <rPr>
        <b/>
        <i/>
        <sz val="11"/>
        <color rgb="FF000000"/>
        <rFont val="Calibri"/>
        <family val="2"/>
        <scheme val="minor"/>
      </rPr>
      <t>3. Modelo Estado Abierto</t>
    </r>
    <r>
      <rPr>
        <i/>
        <sz val="11"/>
        <color rgb="FF000000"/>
        <rFont val="Calibri"/>
        <family val="2"/>
        <scheme val="minor"/>
      </rPr>
      <t xml:space="preserve"> / 3.1 Acceso a la información pública y transparencia
</t>
    </r>
    <r>
      <rPr>
        <b/>
        <u/>
        <sz val="11"/>
        <color rgb="FF000000"/>
        <rFont val="Calibri"/>
        <family val="2"/>
        <scheme val="minor"/>
      </rPr>
      <t>Actividad</t>
    </r>
    <r>
      <rPr>
        <u/>
        <sz val="11"/>
        <color rgb="FF000000"/>
        <rFont val="Calibri"/>
        <family val="2"/>
        <scheme val="minor"/>
      </rPr>
      <t xml:space="preserve">: Verificar el cumplimiento de los requerimientos del ITA de acuerdo con Matriz vigilancia del cumplimiento normativo de la Ley 1712 de 2014 - Versión 2023
</t>
    </r>
    <r>
      <rPr>
        <b/>
        <sz val="11"/>
        <color rgb="FF000000"/>
        <rFont val="Calibri"/>
        <family val="2"/>
        <scheme val="minor"/>
      </rPr>
      <t>Solicitud de ajuste:</t>
    </r>
    <r>
      <rPr>
        <sz val="11"/>
        <color rgb="FF000000"/>
        <rFont val="Calibri"/>
        <family val="2"/>
        <scheme val="minor"/>
      </rPr>
      <t xml:space="preserve"> Cambiar la fecha inicio y fecha final a cargo de la Subdirección de Planeación y Cumplimiento - SPYC, para la meta 2. Fecha inicio: 1 julio 2026, Fecha final 31 julio 2026
Las fechas originales son (inicial: 2-ene-2026 - Final: 30-jun-2026) (Inicial: 1-jul-2026 - Final: 31-dic-2026)
</t>
    </r>
    <r>
      <rPr>
        <b/>
        <sz val="11"/>
        <color rgb="FF000000"/>
        <rFont val="Calibri"/>
        <family val="2"/>
        <scheme val="minor"/>
      </rPr>
      <t>Solicitud recibida de:</t>
    </r>
    <r>
      <rPr>
        <sz val="11"/>
        <color rgb="FF000000"/>
        <rFont val="Calibri"/>
        <family val="2"/>
        <scheme val="minor"/>
      </rPr>
      <t xml:space="preserve"> Subdirección de Servicio al Ciudadano en Asuntos tributarios - 26/05/2026
</t>
    </r>
    <r>
      <rPr>
        <b/>
        <sz val="11"/>
        <color rgb="FF000000"/>
        <rFont val="Calibri"/>
        <family val="2"/>
        <scheme val="minor"/>
      </rPr>
      <t>Justificación:</t>
    </r>
    <r>
      <rPr>
        <sz val="11"/>
        <color rgb="FF000000"/>
        <rFont val="Calibri"/>
        <family val="2"/>
        <scheme val="minor"/>
      </rPr>
      <t xml:space="preserve"> dejar solo la fecha del registro en la aplicación ITA de la Procuraduría de acuerdo con el plazo establecido por esa entidad.</t>
    </r>
  </si>
  <si>
    <r>
      <rPr>
        <b/>
        <i/>
        <sz val="11"/>
        <color rgb="FF000000"/>
        <rFont val="Calibri"/>
        <family val="2"/>
        <scheme val="minor"/>
      </rPr>
      <t>3. Modelo Estado Abierto</t>
    </r>
    <r>
      <rPr>
        <i/>
        <sz val="11"/>
        <color rgb="FF000000"/>
        <rFont val="Calibri"/>
        <family val="2"/>
        <scheme val="minor"/>
      </rPr>
      <t xml:space="preserve"> / 3.1 Acceso a la información pública y transparencia
</t>
    </r>
    <r>
      <rPr>
        <b/>
        <u/>
        <sz val="11"/>
        <color rgb="FF000000"/>
        <rFont val="Calibri"/>
        <family val="2"/>
        <scheme val="minor"/>
      </rPr>
      <t>Actividad</t>
    </r>
    <r>
      <rPr>
        <u/>
        <sz val="11"/>
        <color rgb="FF000000"/>
        <rFont val="Calibri"/>
        <family val="2"/>
        <scheme val="minor"/>
      </rPr>
      <t xml:space="preserve">: (NUEVA) Seguimiento al cumplimiento de los requisitos del ITA de acuerdo con la Matriz de Vigilancia del Cumplimiento normativo de la Ley 1712 de 2014 - versión vigente.
</t>
    </r>
    <r>
      <rPr>
        <b/>
        <sz val="11"/>
        <color rgb="FF000000"/>
        <rFont val="Calibri"/>
        <family val="2"/>
        <scheme val="minor"/>
      </rPr>
      <t>Solicitud de ajuste:</t>
    </r>
    <r>
      <rPr>
        <sz val="11"/>
        <color rgb="FF000000"/>
        <rFont val="Calibri"/>
        <family val="2"/>
        <scheme val="minor"/>
      </rPr>
      <t xml:space="preserve"> Incluir esta actividad bajo la responsabilidad de la Subdirección de Servicio al Ciudadano en Asuntos Tributarios - SSCAT
Las fechas corresponden a las que estaban asignadas a la actividad "Verificar ... de la SPYC" . Inicial: 2-ene-2026 - Final: 30-jun-2026 / Inicial: 1-jul-2026 - Final: 31-dic-2026
</t>
    </r>
    <r>
      <rPr>
        <b/>
        <sz val="11"/>
        <color rgb="FF000000"/>
        <rFont val="Calibri"/>
        <family val="2"/>
        <scheme val="minor"/>
      </rPr>
      <t>Solicitud recibida de:</t>
    </r>
    <r>
      <rPr>
        <sz val="11"/>
        <color rgb="FF000000"/>
        <rFont val="Calibri"/>
        <family val="2"/>
        <scheme val="minor"/>
      </rPr>
      <t xml:space="preserve"> Subdirección de Servicio al Ciudadano en Asuntos tributarios - 26/05/2026
</t>
    </r>
    <r>
      <rPr>
        <b/>
        <sz val="11"/>
        <color rgb="FF000000"/>
        <rFont val="Calibri"/>
        <family val="2"/>
        <scheme val="minor"/>
      </rPr>
      <t>Justificación:</t>
    </r>
    <r>
      <rPr>
        <sz val="11"/>
        <color rgb="FF000000"/>
        <rFont val="Calibri"/>
        <family val="2"/>
        <scheme val="minor"/>
      </rPr>
      <t xml:space="preserve"> A partir de la Resolución 000287 del 13-enero-2026 "Por medio de la cual se efectúa una distribución de funciones y se autoriza a la Dirección de Gestión de Impuestos realizar una delegación de funciones a la Subdirección de Servicio al Ciudadano en Asuntos Tributarios en la DIAN", se realiza el empalme y transferencia desde Planeación de las políticas de Relacionamiento con la Ciudadanía (i) Racionalización de trámites; ii) Participación ciudadana; y iii) Transparencia y acceso a la información pública, a la SSCAT.</t>
    </r>
  </si>
  <si>
    <r>
      <rPr>
        <b/>
        <i/>
        <sz val="11"/>
        <color rgb="FF000000"/>
        <rFont val="Calibri"/>
        <family val="2"/>
        <scheme val="minor"/>
      </rPr>
      <t>4. Iniciativas adicionales</t>
    </r>
    <r>
      <rPr>
        <i/>
        <sz val="11"/>
        <color rgb="FF000000"/>
        <rFont val="Calibri"/>
        <family val="2"/>
        <scheme val="minor"/>
      </rPr>
      <t xml:space="preserve"> / 4.5 Políticas de servicio a las ciudadanías, racionalización de trámites y participación ciudadana en la gestión pública.
</t>
    </r>
    <r>
      <rPr>
        <b/>
        <u/>
        <sz val="11"/>
        <color rgb="FF000000"/>
        <rFont val="Calibri"/>
        <family val="2"/>
        <scheme val="minor"/>
      </rPr>
      <t>Actividad</t>
    </r>
    <r>
      <rPr>
        <u/>
        <sz val="11"/>
        <color rgb="FF000000"/>
        <rFont val="Calibri"/>
        <family val="2"/>
        <scheme val="minor"/>
      </rPr>
      <t xml:space="preserve">: (NUEVA) Seguimiento a las acciones de la estrategia de Racionalización de Trámites de la vigencia.
</t>
    </r>
    <r>
      <rPr>
        <b/>
        <sz val="11"/>
        <color rgb="FF000000"/>
        <rFont val="Calibri"/>
        <family val="2"/>
        <scheme val="minor"/>
      </rPr>
      <t>Solicitud de ajuste:</t>
    </r>
    <r>
      <rPr>
        <sz val="11"/>
        <color rgb="FF000000"/>
        <rFont val="Calibri"/>
        <family val="2"/>
        <scheme val="minor"/>
      </rPr>
      <t xml:space="preserve"> Incluir esta actividad bajo la responsabilidad de la Subdirección de Servicio al Ciudadano en Asuntos Tributarios - SSCAT
Las fechas Inicial: 1-jul-2026 - Final: 15-jul-2026 / Inicial: 1-ene-2027 - Final: 15-ene-2027.
</t>
    </r>
    <r>
      <rPr>
        <b/>
        <sz val="11"/>
        <color rgb="FF000000"/>
        <rFont val="Calibri"/>
        <family val="2"/>
        <scheme val="minor"/>
      </rPr>
      <t>Solicitud recibida de:</t>
    </r>
    <r>
      <rPr>
        <sz val="11"/>
        <color rgb="FF000000"/>
        <rFont val="Calibri"/>
        <family val="2"/>
        <scheme val="minor"/>
      </rPr>
      <t xml:space="preserve"> Subdirección de Servicio al Ciudadano en Asuntos tributarios - 26/05/2026
</t>
    </r>
    <r>
      <rPr>
        <b/>
        <sz val="11"/>
        <color rgb="FF000000"/>
        <rFont val="Calibri"/>
        <family val="2"/>
        <scheme val="minor"/>
      </rPr>
      <t>Justificación:</t>
    </r>
    <r>
      <rPr>
        <sz val="11"/>
        <color rgb="FF000000"/>
        <rFont val="Calibri"/>
        <family val="2"/>
        <scheme val="minor"/>
      </rPr>
      <t xml:space="preserve"> A partir de la Resolución 000287 del 13-enero-2026 "Por medio de la cual se efectúa una distribución de funciones y se autoriza a la Dirección de Gestión de Impuestos realizar una delegación de funciones a la Subdirección de Servicio al Ciudadano en Asuntos Tributarios en la DIAN", se realiza el empalme y transferencia desde Planeación de las políticas de Relacionamiento con la Ciudadanía (i) Racionalización de trámites; ii) Participación ciudadana; y iii) Transparencia y acceso a la información pública, a la SSCAT.</t>
    </r>
  </si>
  <si>
    <r>
      <rPr>
        <b/>
        <i/>
        <sz val="11"/>
        <color rgb="FF000000"/>
        <rFont val="Calibri"/>
        <family val="2"/>
        <scheme val="minor"/>
      </rPr>
      <t>4. Iniciativas adicionales</t>
    </r>
    <r>
      <rPr>
        <i/>
        <sz val="11"/>
        <color rgb="FF000000"/>
        <rFont val="Calibri"/>
        <family val="2"/>
        <scheme val="minor"/>
      </rPr>
      <t xml:space="preserve"> / 4.5 Políticas de servicio a las ciudadanías, racionalización de trámites y participación ciudadana en la gestión pública.
</t>
    </r>
    <r>
      <rPr>
        <b/>
        <u/>
        <sz val="11"/>
        <color rgb="FF000000"/>
        <rFont val="Calibri"/>
        <family val="2"/>
        <scheme val="minor"/>
      </rPr>
      <t>Actividad</t>
    </r>
    <r>
      <rPr>
        <u/>
        <sz val="11"/>
        <color rgb="FF000000"/>
        <rFont val="Calibri"/>
        <family val="2"/>
        <scheme val="minor"/>
      </rPr>
      <t xml:space="preserve">: (NUEVA) Seguimiento a las acciones de participación ciudadana en la gestión pública de la vigencia.
</t>
    </r>
    <r>
      <rPr>
        <b/>
        <sz val="11"/>
        <color rgb="FF000000"/>
        <rFont val="Calibri"/>
        <family val="2"/>
        <scheme val="minor"/>
      </rPr>
      <t>Solicitud de ajuste:</t>
    </r>
    <r>
      <rPr>
        <sz val="11"/>
        <color rgb="FF000000"/>
        <rFont val="Calibri"/>
        <family val="2"/>
        <scheme val="minor"/>
      </rPr>
      <t xml:space="preserve"> Incluir esta actividad bajo la responsabilidad de la Subdirección de Servicio al Ciudadano en Asuntos Tributarios - SSCAT
Las fechas Inicial: 2-ene-2026 - Final: 30-jun-2026 / Inicial: 1-jul-2026 - Final: 31-dic-2026.
</t>
    </r>
    <r>
      <rPr>
        <b/>
        <sz val="11"/>
        <color rgb="FF000000"/>
        <rFont val="Calibri"/>
        <family val="2"/>
        <scheme val="minor"/>
      </rPr>
      <t>Solicitud recibida de:</t>
    </r>
    <r>
      <rPr>
        <sz val="11"/>
        <color rgb="FF000000"/>
        <rFont val="Calibri"/>
        <family val="2"/>
        <scheme val="minor"/>
      </rPr>
      <t xml:space="preserve"> Subdirección de Servicio al Ciudadano en Asuntos tributarios - 26/05/2026
</t>
    </r>
    <r>
      <rPr>
        <b/>
        <sz val="11"/>
        <color rgb="FF000000"/>
        <rFont val="Calibri"/>
        <family val="2"/>
        <scheme val="minor"/>
      </rPr>
      <t>Justificación:</t>
    </r>
    <r>
      <rPr>
        <sz val="11"/>
        <color rgb="FF000000"/>
        <rFont val="Calibri"/>
        <family val="2"/>
        <scheme val="minor"/>
      </rPr>
      <t xml:space="preserve"> A partir de la Resolución 000287 del 13-enero-2026 "Por medio de la cual se efectúa una distribución de funciones y se autoriza a la Dirección de Gestión de Impuestos realizar una delegación de funciones a la Subdirección de Servicio al Ciudadano en Asuntos Tributarios en la DIAN", se realiza el empalme y transferencia desde Planeación de las políticas de Relacionamiento con la Ciudadanía (i) Racionalización de trámites; ii) Participación ciudadana; y iii) Transparencia y acceso a la información pública, a la SSCAT.</t>
    </r>
  </si>
  <si>
    <r>
      <rPr>
        <b/>
        <i/>
        <sz val="11"/>
        <color rgb="FF000000"/>
        <rFont val="Calibri"/>
        <family val="2"/>
        <scheme val="minor"/>
      </rPr>
      <t>4. Iniciativas adicionales</t>
    </r>
    <r>
      <rPr>
        <i/>
        <sz val="11"/>
        <color rgb="FF000000"/>
        <rFont val="Calibri"/>
        <family val="2"/>
        <scheme val="minor"/>
      </rPr>
      <t xml:space="preserve"> / 4.5 Políticas de servicio a las ciudadanías, racionalización de trámites y participación ciudadana en la gestión pública.
</t>
    </r>
    <r>
      <rPr>
        <b/>
        <u/>
        <sz val="11"/>
        <color rgb="FF000000"/>
        <rFont val="Calibri"/>
        <family val="2"/>
        <scheme val="minor"/>
      </rPr>
      <t>Actividad</t>
    </r>
    <r>
      <rPr>
        <u/>
        <sz val="11"/>
        <color rgb="FF000000"/>
        <rFont val="Calibri"/>
        <family val="2"/>
        <scheme val="minor"/>
      </rPr>
      <t xml:space="preserve">: Informe monitoreo a la Estrategia de Rendición de Cuentas
</t>
    </r>
    <r>
      <rPr>
        <b/>
        <sz val="11"/>
        <color rgb="FF000000"/>
        <rFont val="Calibri"/>
        <family val="2"/>
        <scheme val="minor"/>
      </rPr>
      <t>Solicitud de ajuste:</t>
    </r>
    <r>
      <rPr>
        <sz val="11"/>
        <color rgb="FF000000"/>
        <rFont val="Calibri"/>
        <family val="2"/>
        <scheme val="minor"/>
      </rPr>
      <t xml:space="preserve"> Incluir las fechas correspondientes al periodo 2026 - 2027.
Las fechas Inicial: 1-dic-2026 - Final: 31-ene-2027.
</t>
    </r>
    <r>
      <rPr>
        <b/>
        <sz val="11"/>
        <color rgb="FF000000"/>
        <rFont val="Calibri"/>
        <family val="2"/>
        <scheme val="minor"/>
      </rPr>
      <t>Solicitud recibida de:</t>
    </r>
    <r>
      <rPr>
        <sz val="11"/>
        <color rgb="FF000000"/>
        <rFont val="Calibri"/>
        <family val="2"/>
        <scheme val="minor"/>
      </rPr>
      <t xml:space="preserve"> Subdirección de Planeación y Cumplimiento - 7/05/2026
</t>
    </r>
    <r>
      <rPr>
        <b/>
        <sz val="11"/>
        <color rgb="FF000000"/>
        <rFont val="Calibri"/>
        <family val="2"/>
        <scheme val="minor"/>
      </rPr>
      <t>Justificación:</t>
    </r>
    <r>
      <rPr>
        <sz val="11"/>
        <color rgb="FF000000"/>
        <rFont val="Calibri"/>
        <family val="2"/>
        <scheme val="minor"/>
      </rPr>
      <t xml:space="preserve"> Actualizar la actividad con el periodo 2026 - 2027, porque ya se realizó lo correspondiente al periodo 2025-2026.</t>
    </r>
  </si>
  <si>
    <r>
      <rPr>
        <b/>
        <i/>
        <sz val="11"/>
        <color rgb="FF000000"/>
        <rFont val="Calibri"/>
        <family val="2"/>
        <scheme val="minor"/>
      </rPr>
      <t>4. Iniciativas adicionales</t>
    </r>
    <r>
      <rPr>
        <i/>
        <sz val="11"/>
        <color rgb="FF000000"/>
        <rFont val="Calibri"/>
        <family val="2"/>
        <scheme val="minor"/>
      </rPr>
      <t xml:space="preserve"> / 4.5 Políticas de servicio a las ciudadanías, racionalización de trámites y participación ciudadana en la gestión pública.
</t>
    </r>
    <r>
      <rPr>
        <b/>
        <u/>
        <sz val="11"/>
        <color rgb="FF000000"/>
        <rFont val="Calibri"/>
        <family val="2"/>
        <scheme val="minor"/>
      </rPr>
      <t>Actividad</t>
    </r>
    <r>
      <rPr>
        <u/>
        <sz val="11"/>
        <color rgb="FF000000"/>
        <rFont val="Calibri"/>
        <family val="2"/>
        <scheme val="minor"/>
      </rPr>
      <t xml:space="preserve">: (NUEVA) Seguimiento a las acciones de la estrategia de Rendición de cuentas de la vigencia.
</t>
    </r>
    <r>
      <rPr>
        <b/>
        <sz val="11"/>
        <color rgb="FF000000"/>
        <rFont val="Calibri"/>
        <family val="2"/>
        <scheme val="minor"/>
      </rPr>
      <t>Solicitud de ajuste:</t>
    </r>
    <r>
      <rPr>
        <sz val="11"/>
        <color rgb="FF000000"/>
        <rFont val="Calibri"/>
        <family val="2"/>
        <scheme val="minor"/>
      </rPr>
      <t xml:space="preserve"> Incluir esta actividad bajo la responsabilidad de la Subdirección de Servicio al Ciudadano en Asuntos Tributarios - SSCAT
Las fechas Inicial: 2-ene-2026 - Final: 30-jun-2026 / Inicial: 1-jul-2026 - Final: 31-dic-2026.
</t>
    </r>
    <r>
      <rPr>
        <b/>
        <sz val="11"/>
        <color rgb="FF000000"/>
        <rFont val="Calibri"/>
        <family val="2"/>
        <scheme val="minor"/>
      </rPr>
      <t>Solicitud recibida de:</t>
    </r>
    <r>
      <rPr>
        <sz val="11"/>
        <color rgb="FF000000"/>
        <rFont val="Calibri"/>
        <family val="2"/>
        <scheme val="minor"/>
      </rPr>
      <t xml:space="preserve"> Subdirección de Servicio al Ciudadano en Asuntos tributarios - 26/05/2026
</t>
    </r>
    <r>
      <rPr>
        <b/>
        <sz val="11"/>
        <color rgb="FF000000"/>
        <rFont val="Calibri"/>
        <family val="2"/>
        <scheme val="minor"/>
      </rPr>
      <t>Justificación:</t>
    </r>
    <r>
      <rPr>
        <sz val="11"/>
        <color rgb="FF000000"/>
        <rFont val="Calibri"/>
        <family val="2"/>
        <scheme val="minor"/>
      </rPr>
      <t xml:space="preserve"> A partir de la Resolución 000287 del 13-enero-2026 "Por medio de la cual se efectúa una distribución de funciones y se autoriza a la Dirección de Gestión de Impuestos realizar una delegación de funciones a la Subdirección de Servicio al Ciudadano en Asuntos Tributarios en la DIAN", se realiza el empalme y transferencia desde Planeación de las políticas de Relacionamiento con la Ciudadanía (i) Racionalización de trámites; ii) Participación ciudadana; y iii) Transparencia y acceso a la información pública, a la SSCAT.</t>
    </r>
  </si>
  <si>
    <t>Temática</t>
  </si>
  <si>
    <t xml:space="preserve"> 1. Gestión del Riesgo </t>
  </si>
  <si>
    <t>3</t>
  </si>
  <si>
    <t>Acción Estratégica</t>
  </si>
  <si>
    <t xml:space="preserve">No. </t>
  </si>
  <si>
    <t>Actividad</t>
  </si>
  <si>
    <t>Indicador</t>
  </si>
  <si>
    <t>Meta</t>
  </si>
  <si>
    <t xml:space="preserve">Responsable </t>
  </si>
  <si>
    <t>Fecha inicio</t>
  </si>
  <si>
    <t>Fecha final</t>
  </si>
  <si>
    <t>Financiación</t>
  </si>
  <si>
    <t>1.1 Riesgos para la integridad</t>
  </si>
  <si>
    <t>Revisión y aprobación del Modelamiento del Proceso Administración Integral de Riesgos.</t>
  </si>
  <si>
    <t>Proceso revisado y aprobado</t>
  </si>
  <si>
    <t>Subdirección de Procesos</t>
  </si>
  <si>
    <t>Funcionamiento</t>
  </si>
  <si>
    <t>Elaborar la politica Antilavado de Activos, Contra la Financiación del Terrorismo y Contra la Financiación de la Proliferación de Armas de Destrucción Masiva (AL/CFT/CFP)
(aprobado CIGD 01062026)</t>
  </si>
  <si>
    <t xml:space="preserve">Politica formulada y aprobada </t>
  </si>
  <si>
    <t xml:space="preserve">Lider Metodologico: Subdirección de Procesos
Referente Técnico Subdirección de Apoyo a la Lucha contra el Delito Aduanero y Fiscal </t>
  </si>
  <si>
    <t>Seguimiento a las etapas de la gestión de riesgos de integridad cuatrimestralmente.</t>
  </si>
  <si>
    <t>Informe cuatrimestral</t>
  </si>
  <si>
    <t>3-jun-25
1-oct-25</t>
  </si>
  <si>
    <t>31-jul-25
28-nov-25</t>
  </si>
  <si>
    <t>2-feb-26
1-jun-26
1-oct-26</t>
  </si>
  <si>
    <t>31-mar-26
31-jul-26
30-nov-26</t>
  </si>
  <si>
    <t>Elaborar Politica Antisoborno y Politica Antifraude 
(aprobado CIGD 01062026)</t>
  </si>
  <si>
    <t>Politicas formuladas y aprobadas</t>
  </si>
  <si>
    <t xml:space="preserve">Lider Metodologico: Subdirección de Procesos
Referente Técnico Subdirección de Asuntos Disciplinarios/ Subdirección Asuntos Penales </t>
  </si>
  <si>
    <t>1.2. Gestión de riesgos de LA/FT/FP</t>
  </si>
  <si>
    <t>Revisión y solicitud de actualización del Código de Buen Gobierno en lo relacionado con la gestión de riesgos de LA/FT/FP.
(actividad reemplazada por “Elaborar la política Antilavado de Activos, Contra la Financiación del Terrorismo y Contra la Financiación de la Proliferación de Armas de Destrucción Masiva (ALA/CFT/CFP")</t>
  </si>
  <si>
    <t>Codigo de Buen Gobierno revisado</t>
  </si>
  <si>
    <t>Subdirección de Apoyo en la Lucha contra el Delito Aduanero y Fiscal</t>
  </si>
  <si>
    <t>Revisar y actualizar la CT-TAH-0128 Guía para la gestión y trámite de los Conflictos de intereses de la Entidad de acuerdo con los lineamientos definidos en la Guía DAFP v7.
(aprobado CIGD 01062026)</t>
  </si>
  <si>
    <t>Guía para la gestión y trámite de los Conflictos de intereses de la entidad actualizada y aprobada</t>
  </si>
  <si>
    <t>Líder metodológico: Subdirección de Procesos _x000B_Referentes técnicos: Dirección de Gestión Corporativa - Subdirección de Asuntos Disciplinarios</t>
  </si>
  <si>
    <t>Consolidar las solicitudes de ajuste y actualizar el Código de Buen Gobierno en lo relacionado con la gestión de riesgos de LA/FT/FP.</t>
  </si>
  <si>
    <t>Codigo de Buen Gobierno  actualizado</t>
  </si>
  <si>
    <t>Subdirección Procesos</t>
  </si>
  <si>
    <t>Definir función de cumplimiento teniendo en cuenta los lineamientos definidos en la Guía DAFP v7
(aprobado CIGD 01062026)</t>
  </si>
  <si>
    <t>Función de cumplimiento definida</t>
  </si>
  <si>
    <t>Dirección General con apoyo de la Subdirección de Procesos</t>
  </si>
  <si>
    <t>Documentar la metodologia para la identificación,  valoración y monitoreo de riesgos de LA/FT/FP.</t>
  </si>
  <si>
    <t>Cartilla metodologica para riesgos de LA/FT/FP</t>
  </si>
  <si>
    <t>Elaborar matrices de riesgos de los procesos incluyendo riesgos de integridad
(aprobado CIGD 01062026)</t>
  </si>
  <si>
    <t>Matrices de riesgos aprobadas</t>
  </si>
  <si>
    <t>Líder metodológico: Subdirección de Procesos 
Referentes técnicos: Subdirección de Apoyo en la Lucha contra el Delito Aduanero y Fiscal / Líderes de los procesos y expertos técnicos asignados por proceso que aplique</t>
  </si>
  <si>
    <t>Diseño del Sistema de riesgos de LA/FT/FP</t>
  </si>
  <si>
    <t>Manual del Sistema de administración de riesgos LA/FT/FP</t>
  </si>
  <si>
    <t>Actualizar contexto de la organización incluir elementos definidos para los riesgos de integridad DAFP V7: A nivel Entidad
(aprobado CIGD 01062026)</t>
  </si>
  <si>
    <t>Documento con contexto actualizado</t>
  </si>
  <si>
    <t>Subdirección de Planeación y Cumplimiento Apoyo de la Subdirección de Procesos</t>
  </si>
  <si>
    <t>1.3. Canales de denuncia</t>
  </si>
  <si>
    <t>Incorporar en la política de administración de riesgos para la integridad pública y de LA/FT/FP referencia de los canales institucionales de denuncia.</t>
  </si>
  <si>
    <t>Politica de administración de riesgos actualizadas</t>
  </si>
  <si>
    <t>Actualizar la política de administración de riesgos teniendo en cuenta los nuevos elementos definidos en guía DAFP V7, en especial asociados al Sistema de Gestión de Riesgos para la Integridad Pública – SIGRIP: Función de cumplimiento, debida diligencia -gestión de contrapartes, canales de denuncias de integridad, entre otros”.
(aprobado CIGD 01062026)</t>
  </si>
  <si>
    <t>Política de administración de riesgo actualizada</t>
  </si>
  <si>
    <t>Adelantar el modelamiento a nivel de detalle (subprocesos) del proceso Actuaciones Extensivas que contiene lo establecido en el procedimiento PR-COA/COT-0316 Procedimiento Reporte de Operaciones Sospechosas de LA/FT</t>
  </si>
  <si>
    <t>Vistas de detalle aprobadas</t>
  </si>
  <si>
    <t>Subdirección de Apoyo en la Lucha contra el Delito Aduanero y Fiscal
Subdirección de Procesos</t>
  </si>
  <si>
    <t>Revisar y ajustar en caso de requerirse, el modelamiento a nivel de detalle del proceso Actuaciones Extensivas que contiene lo establecido en el procedimiento PR-COA/COT-0316 Reporte de Operaciones Sospechosas de LA/FT, incluyendo los lineamientos definidos en la guía DAFP V7 frente al tema.
(aprobado CIGD 01062026)</t>
  </si>
  <si>
    <t>Vistas de detalle revisadas y ajustadas</t>
  </si>
  <si>
    <t>Líder metodológico: Subdirección de Procesos _x000B_Referentes técnicos:_x000B_Subdirección de Apoyo en la Lucha contra el Delito Aduanero y Fiscal</t>
  </si>
  <si>
    <t>Diagnóstico de los canales de denuncia de corrupción de acuerdo con la normativa aplicable entre las cuales se encuentra Guia para la implementación y puesta en marcha de canales de denuncia de corrupción.</t>
  </si>
  <si>
    <t>Documento de diagnostico</t>
  </si>
  <si>
    <t>Subdirección de Servicio al Ciudadano en Asuntos Tributarios  y Coordinación de Canales</t>
  </si>
  <si>
    <t xml:space="preserve">Elaborar o actualizar procedimiento o documento para la operación del canal institucional de denuncias por Corrupción y buzón ético, teniendo en cuenta los lineamientos definidos en la guía DAFP V7 frente al tema.
(aprobado CIGD 01062026)
</t>
  </si>
  <si>
    <t>Documento elaborado y aprobado</t>
  </si>
  <si>
    <t>Líder metodológico: Subdirección de Procesos_x000B_Referentes técnicos:_x000B_Subdirección de Servicio al Ciudadano en Asuntos Tributarios y Coordinación de Coordinación de Canales de Servicio y Experiencia de Usuario / Subdirección de Asuntos disciplinarios / Subdirección de Asuntos Penales / Subdirección de Apoyo en la Lucha contra el Delito Aduanero y Fiscal / Dirección General</t>
  </si>
  <si>
    <t>1.4. Debida diligencia</t>
  </si>
  <si>
    <t>Incorporar en la política de administración de riesgos para la integridad pública y de LA/FT/FP la referencia de los procesos de debida diligencia para el conocimiento de la contraparte.</t>
  </si>
  <si>
    <t>Elaborar o actualizar documentos asociados a la Debida Diligencia en el conocimiento de las contrapartes según aplique, incluyendo los lineamientos definidos en la guía DAFP V7 frente al tema.
(aprobado CIGD 01062026)</t>
  </si>
  <si>
    <t>Documento actualizado o elaborado</t>
  </si>
  <si>
    <t>Líder metodológico: Subdirección de Procesos _x000B_Referentes técnicos:_x000B_Subdirección de Empleo Público_x000B_Subdirección de Compras y Contratos</t>
  </si>
  <si>
    <t>Adelantar el modelamiento a nivel de detalle (subprocesos) del proceso Administración del Talento Humano que contiene lo establecido en el procedimiento PR-TAH-0061 Vinculación de Personal incorporando la debida diligencia</t>
  </si>
  <si>
    <t>Subdirección de Empleo Público
Subdirección de Procesos</t>
  </si>
  <si>
    <t>Adelantar el modelamiento a nivel de detalle (subprocesos) del proceso Adquisiciones que contiene lo establecido en los documentos MN-ADF-0013 Manual de Contratación, PR-ADF-0278 Elaboración y actualización del plan anual de adquisiciones, PR-ADF-0433 Procedimiento Etapa Contractual, PR-ADF-0435 – Procedimiento Etapa Precontractual, PR-ADF-0434 – Procedimiento Etapa Poscontractual, CT-ADF-0109 – Cartilla de supervisión y/o interventoría, IN-ADF-0087 Modificación de contratos,IN-ADF-0088- Proceso sancionatorio y el IN-ADF-0226- Modalidades de selección, incorporando la debida diligencia.</t>
  </si>
  <si>
    <t>Subdirección de Compras y Contratos
Subdirección de Procesos</t>
  </si>
  <si>
    <t xml:space="preserve">2. Redes y Articulación </t>
  </si>
  <si>
    <t>2.1 Redes internas</t>
  </si>
  <si>
    <t>Evaluar la necesidad de crear redes internas para el desarrollo los contenidos del Programa de Transparencia, en caso positivo, identificar su conformación, roles y responsables, así como las tareas asignadas y los lineamientos sobre su funcionamiento.</t>
  </si>
  <si>
    <t>Documento de evaluación</t>
  </si>
  <si>
    <t>Subdirección de Planeación y Cumplimiento</t>
  </si>
  <si>
    <t xml:space="preserve">2.2 Redes externas </t>
  </si>
  <si>
    <t>Elaborar el Mapa de redes externas (Internacionales y Nacionales) y su articulación</t>
  </si>
  <si>
    <t>Mapa de redes y articulación</t>
  </si>
  <si>
    <t xml:space="preserve">Elaborar un documento de lineamientos para elaboración, actualización y publicación del Mapa de redes externas y articulación y para el envío de reportes. </t>
  </si>
  <si>
    <t>3. Modelo Estado Abierto</t>
  </si>
  <si>
    <t xml:space="preserve">3.1 Acceso a la información pública y transparencia
</t>
  </si>
  <si>
    <t>Adelantar el modelamiento a nivel de detalle del proceso Comunicación que contiene lo establecido en el Procedimiento PR-PEC-0247  Comunicación Externa (subprocesos). También del Protocolo de Gestión de Comunicaciones en momentos de crisis (OD-PEC-0002 de 2022)</t>
  </si>
  <si>
    <t>Oficina de Comunicaciones Institucionales
Subdirección de Procesos</t>
  </si>
  <si>
    <t>Actualización del Esquema de Publicación de Información en el botón de Transparencia.</t>
  </si>
  <si>
    <t>Esquema de Publicación de Información actualizado</t>
  </si>
  <si>
    <t>Oficina de Comunicaciones Institucionales</t>
  </si>
  <si>
    <t>Adelantar el modelamiento a nivel de detalle (subprocesos) del proceso Desarrollo de Escenarios de Interacción que contiene las  Reglas de negocio acorde con  los documentos PR-CAC-0043 Peticiones, quejas, sugerencias, reclamos, felicitaciones y denuncias y CT-CAC-0004 Uso del SIE Servicio Informático Electrónico PQS, peticiones, queja, sugerencias, reclamos y denuncias.</t>
  </si>
  <si>
    <t>Subdirección de Servicio al Ciudadano en asuntos tributarios - Coordinación de PQRS
Subdirección de Procesos</t>
  </si>
  <si>
    <t>Actualizar la Circular 0026 de 2020 "Criterios para atender las Solicitudes de Acceso a la Información Pública".</t>
  </si>
  <si>
    <t>Circular actualizada</t>
  </si>
  <si>
    <t>Oficina de Seguridad de la Información
Dirección de Gestión Juridica</t>
  </si>
  <si>
    <t>Adelantar el modelamiento a nivel de detalle del proceso Comunicación que contiene lo establecido en el Procedimiento PR-PEC-0247  Comunicación Externa (subprocesos)  y CT-PEC-0087 Cartilla Técnicas y Herramientas de Comunicaciones.</t>
  </si>
  <si>
    <t>Adelantar el modelamiento a nivel de detalle (subprocesos) del proceso Seguridad y Privacidad de la Información que contiene lo establecido en los documentos: 
PR-IIT-0366 Procedimiento Gestión de Activos de Información.</t>
  </si>
  <si>
    <t>Oficina de Seguridad de Información
Subdirección de Procesos</t>
  </si>
  <si>
    <r>
      <rPr>
        <sz val="11"/>
        <color rgb="FF000000"/>
        <rFont val="Calibri"/>
        <family val="2"/>
        <scheme val="minor"/>
      </rPr>
      <t xml:space="preserve">Actualizar los siguientes seis (6) documentos  del proceso Seguridad y Privacidad de la Información:
CT-IIT-0132 Cartilla de Gestión de Riesgos de Seguridad de la Información v.2 del 07-dic-2023
CT-IIT-0138 Guia para el uso aceptable de activos de información, 
CT-IIT-0079 Cartilla para la gestión de activos de informacion, 
</t>
    </r>
    <r>
      <rPr>
        <b/>
        <sz val="11"/>
        <color rgb="FF000000"/>
        <rFont val="Calibri"/>
        <family val="2"/>
        <scheme val="minor"/>
      </rPr>
      <t xml:space="preserve">CT-IIT-0101 Guia para la generación de instrumentos de gestión de la información pública (Ley 1712 de 2014), 
</t>
    </r>
    <r>
      <rPr>
        <sz val="11"/>
        <color rgb="FF000000"/>
        <rFont val="Calibri"/>
        <family val="2"/>
        <scheme val="minor"/>
      </rPr>
      <t>MN-IIT-0072 Manual de Politicas y lineamientos de Seguridad de la informacion, MN-IIT-0062 Manual para la protección de datos personales.</t>
    </r>
  </si>
  <si>
    <t>Actualización de documentos</t>
  </si>
  <si>
    <t xml:space="preserve">Actualización de los instrumentos de gestión de la información (Registro de activos de información y el índice de información clasificada y reservada) </t>
  </si>
  <si>
    <t>Instrumento actualizado y publicado en página web</t>
  </si>
  <si>
    <t>Oficina de Seguridad de la Información</t>
  </si>
  <si>
    <t>2-ene-26
1-jul-26</t>
  </si>
  <si>
    <t>30-jun-26
31-dic-26</t>
  </si>
  <si>
    <t>Actualización de la Res. 000033_08062017 "Se adoptan los Instrumentos Gestion Información"</t>
  </si>
  <si>
    <t>Resolución actualizada</t>
  </si>
  <si>
    <t>Verificar el cumplimiento de los requerimientos del ITA de acuerdo con Matriz vigilancia del cumplimiento normativo de la Ley 1712 de 2014 - Versión 2023</t>
  </si>
  <si>
    <t>Informe semestral</t>
  </si>
  <si>
    <t>Seguimiento al cumplimiento de los requisitos del ITA de acuerdo con Matriz vigilancia del cumplimiento normativo de la Ley 1712 de 2014 - versión vigente.</t>
  </si>
  <si>
    <t>Informe de seguimiento a la información publicada</t>
  </si>
  <si>
    <t>Subdirección de Servicio al Ciudadano en asuntos tributarios</t>
  </si>
  <si>
    <t>3.2. Integridad pública y cultura de la legalidad</t>
  </si>
  <si>
    <t>Adelantar el modelamiento a nivel de detalle (procesos-subprocesos) del Macroproceso Gestión del Talento Humano que incorpora lo establecido en el procedimiento PR-TAH-252 Gestión Ética, con lineamientos sobre la formulación y modificación del código de integridad de la DIAN.</t>
  </si>
  <si>
    <t>Dirección de Gestión Corporativa
Subdirección de Desarrollo del Talento Humano
Subdirección de Procesos</t>
  </si>
  <si>
    <t>3.3. Dialogo y corresponsabilidad</t>
  </si>
  <si>
    <t>Adelantar el modelamiento a nivel de detalle del subprocesos Desarrollo de Escenarios de Participación Ciudadana del proceso Desarrollo de Escenarios de Interacción que incorpora actividades para garantizar el control social eficiente,  una participación incidente y una rendición de cuentas eficaz.</t>
  </si>
  <si>
    <t>Subdirección de Planeación y Cumplimiento
Subdirección de Procesos</t>
  </si>
  <si>
    <t>4. Iniciativas adicionales</t>
  </si>
  <si>
    <t>4.1 Componente Transversal del Programa de Transparencia y de Ética Pública (PTEP)</t>
  </si>
  <si>
    <t>Documentar actividades de formulación, validación, consolidación, aprobación, publicación, modificación y reformulación del PTEP y del Plan de Ejecución y Monitoreo</t>
  </si>
  <si>
    <t>Documentación de actividades aprobadas y publicadas</t>
  </si>
  <si>
    <t>Solicitar a la Subdirección de Escuela de Impuestos y Aduanas incluir actividades de capacitación para la vigencia 2026 sobre el Programa de Transparencia y Ética Pública (PTEP) de la DIAN y la Estrategia institucional para la lucha contra la corrupción 2025-2026</t>
  </si>
  <si>
    <t>Correo electrónico de solicitud formal de necesidades de capacitación</t>
  </si>
  <si>
    <t>Incluir en el Plan Institucional de Capacitación (PIC) 2026, actividades para difundir y apropiar los contenidos del Programa de Transparencia y Ética Pública (PTEP) de la DIAN y la Estrategia institucional para la lucha contra la corrupción 2025-2026 y presentar aprobación a CIGD</t>
  </si>
  <si>
    <t>Documento del PIC con actividades para difundir el  PTEP</t>
  </si>
  <si>
    <t>Subdirección Escuela de 
Impuestos y Aduanas</t>
  </si>
  <si>
    <r>
      <t xml:space="preserve">Realizar con motivo del día nacional (18-ago) e internacional (9-dic) de lucha contra la corrupción, campañas de difusión, al </t>
    </r>
    <r>
      <rPr>
        <u/>
        <sz val="11"/>
        <rFont val="Calibri"/>
        <family val="2"/>
        <scheme val="minor"/>
      </rPr>
      <t>interior y exterior</t>
    </r>
    <r>
      <rPr>
        <sz val="11"/>
        <rFont val="Calibri"/>
        <family val="2"/>
        <scheme val="minor"/>
      </rPr>
      <t xml:space="preserve"> de la entidad sobre el PTEP, su respectivo Plan de Ejecución y Monitoreo.</t>
    </r>
  </si>
  <si>
    <t>Campañas de Difusión</t>
  </si>
  <si>
    <t>Dirección de Gestión Corporativa
Subdirección de Planeación y Cumplimiento</t>
  </si>
  <si>
    <t>Área encargada de liderar la Política de Transparencia</t>
  </si>
  <si>
    <t>4.2 Estrategia Anticorrupción Asociada al Narcotráfico</t>
  </si>
  <si>
    <t>Mesas regionales anticontrabando, para articular esfuerzos sector público-privado en la lucha contra el fenómeno del contrabando en  5 regiones del país que agrupan el territorio aduanero nacional; Caribe, centro, eje cafetero y Antioquia,  nororiente y suroccidente.</t>
  </si>
  <si>
    <t>Mesas regionales ejecutadas</t>
  </si>
  <si>
    <t>Subdirección de Fiscalización Aduanera - Direcciones seccionales Aduaneras y mixtas</t>
  </si>
  <si>
    <t>4.3 Iniciativas de lucha contra la corrupción relacionada con la deforestación</t>
  </si>
  <si>
    <r>
      <rPr>
        <b/>
        <sz val="11"/>
        <color rgb="FF000000"/>
        <rFont val="Calibri"/>
        <family val="2"/>
        <scheme val="minor"/>
      </rPr>
      <t xml:space="preserve">Iniciativa aduanas verdes. 
</t>
    </r>
    <r>
      <rPr>
        <sz val="11"/>
        <color rgb="FF000000"/>
        <rFont val="Calibri"/>
        <family val="2"/>
        <scheme val="minor"/>
      </rPr>
      <t>Mesas de trabajo con entidades de control para fortalecer cooperación interinstitucional para aportar significativamente a un control aduanero mas eficiente, en donde se prevenga el comercio ilícito de mercancías sensibles al medio ambiente.</t>
    </r>
  </si>
  <si>
    <t>Mesas de trabajo propuestas realizadas</t>
  </si>
  <si>
    <t>Subdirección de Servicio de Facilitación al Comercio Exterior</t>
  </si>
  <si>
    <r>
      <rPr>
        <b/>
        <sz val="11"/>
        <color rgb="FF000000"/>
        <rFont val="Calibri"/>
        <family val="2"/>
        <scheme val="minor"/>
      </rPr>
      <t>Iniciativa Aduanas verde</t>
    </r>
    <r>
      <rPr>
        <sz val="11"/>
        <color rgb="FF000000"/>
        <rFont val="Calibri"/>
        <family val="2"/>
        <scheme val="minor"/>
      </rPr>
      <t>s. Plan Piloto en el Convenio Internacional de Tráfico de Especies amenazadas de flora y fauna silvestre - CITES.</t>
    </r>
  </si>
  <si>
    <t xml:space="preserve"> Implementación de plan piloto del convenio CITES en una dirección seccional del nivel nacional</t>
  </si>
  <si>
    <t>Subdirección de Servicio de Facilitación al Comercio Exterior
Dirección Seccional de Impuestos y Aduanas de Ipiales</t>
  </si>
  <si>
    <t>Iniciativa Aduanas verdes. Plan Piloto en  Convenio por definir</t>
  </si>
  <si>
    <t xml:space="preserve"> Implementación de plan piloto del convenio por definir  en una dirección seccional del nivel nacional</t>
  </si>
  <si>
    <t>Subdirección de Servicio de Facilitación al Comercio Exterior
Dirección Seccional de Impuestos y Aduanas por definir</t>
  </si>
  <si>
    <t>4.4 Acuerdo Final para la Terminación del Conflicto y la Construcción de una Paz Estable y Duradera</t>
  </si>
  <si>
    <t>Elaborar Informe de las acciones  que ha venido desarrollando la DIAN,  que aunque no son obligaciones explícitas del Acuerdo de Paz ni de los decretos reglamentarios, se han realizado en el marco de las competencias legales, con el propósito de contribuir a la construcción de paz</t>
  </si>
  <si>
    <t>Informe elaborado y publicado en el SIRCAP y pagina web de la Entidad</t>
  </si>
  <si>
    <t>4.5 Políticas de servicio a las ciudadanías, racionalización de trámites y participación ciudadana en la gestión pública</t>
  </si>
  <si>
    <t>Adelantar el modelamiento a nivel de detalle (subprocesos) del proceso Desarrollo de Escenarios de Interacción  que contiene las  Reglas de negocio del acorde con  los documentos PR-CAC-0265 Atención en canales y el PR-CAC-0325 Ejecución de campañas a través de los diferentes canales de servicio y PR-CAC-0383 Identificación y cierre de brechas de servicio</t>
  </si>
  <si>
    <t>Subdirección de Servicio al Ciudadano en Asuntos Tributarios
Subdirección de Procesos</t>
  </si>
  <si>
    <t>Adelantar el modelamiento a nivel de detalle (subprocesos) del proceso Estándares para el Relacionamiento  que contiene lo relacionado con el seguimiento a las estrategias y escenarios de relacionamiento con el ciudadano.</t>
  </si>
  <si>
    <t>Adelantar el modelamiento a nivel de detalle (subprocesos) del proceso Estándares para el Relacionamiento  que contiene lo establecido en el PR-IIT-0342 Procedimiento Gestión de Trámites, Otros Procedimientos Administrativos (OPA) y/o Consultas de Acceso a la Información Pública (CAIP)</t>
  </si>
  <si>
    <t xml:space="preserve">Monitoreo cuatrimestral a la Estrategia de Racionalización de Tramites </t>
  </si>
  <si>
    <t>Reporte de monitoreo cuatrimestral</t>
  </si>
  <si>
    <t>1-ago-25
1-dic-25</t>
  </si>
  <si>
    <t>30-ago-25
31-dic-25</t>
  </si>
  <si>
    <t>1-abr-26
1-ago-26
1-dic-26</t>
  </si>
  <si>
    <t>30-abr-26
30-ago-26
31-dic-26</t>
  </si>
  <si>
    <t>Seguimiento a las acciones de la estrategia de Racionalización de Trámites de la vigencia</t>
  </si>
  <si>
    <t>Informe de seguimiento a las acciones de Racionalización de Trámites</t>
  </si>
  <si>
    <t>Subdirección de Servicio al Ciudadano en Asuntos Tributarios</t>
  </si>
  <si>
    <t>1-jul-26
1-ene-27</t>
  </si>
  <si>
    <t>15-jul-26
15-ene-27</t>
  </si>
  <si>
    <t>Informe del monitoreo trimestral a las acciones de participación ciudadana en la gestión pública</t>
  </si>
  <si>
    <t>Informe de monitoreo trimestral</t>
  </si>
  <si>
    <t>1-jul-25
1-oct-25</t>
  </si>
  <si>
    <t>21-jul-25
21-oct-25</t>
  </si>
  <si>
    <t>2-ene-26
1-abr-26
1-jul-26
1-oct-26</t>
  </si>
  <si>
    <t>21-ene-26
21-abr-26
21-jul-26
21-oct-26</t>
  </si>
  <si>
    <t>Seguimiento a las acciones de participación ciudadana en la gestión pública de la vigencia.</t>
  </si>
  <si>
    <t>Informe de seguimiento a las acciones de participación</t>
  </si>
  <si>
    <t>Informe monitoreo a la Estrategia de Rendición de Cuentas</t>
  </si>
  <si>
    <t>Informe anual de la Estrategia de Rendición de Cuentas</t>
  </si>
  <si>
    <t>Seguimiento a las acciones de la estrategia de Rendición de cuentas de la vigencia</t>
  </si>
  <si>
    <t>Informe de seguimiento a las acciones de Rendición de Cuentas</t>
  </si>
  <si>
    <t>Sin iniciar</t>
  </si>
  <si>
    <t xml:space="preserve">En ejecución </t>
  </si>
  <si>
    <t>Finalizada</t>
  </si>
  <si>
    <t>Atrasada</t>
  </si>
  <si>
    <t>Dependencia</t>
  </si>
  <si>
    <t>Distribución</t>
  </si>
  <si>
    <t>Inicio 2025</t>
  </si>
  <si>
    <t>Finalización 2025</t>
  </si>
  <si>
    <t>Finalización 2026</t>
  </si>
  <si>
    <t>Total</t>
  </si>
  <si>
    <t>GdR</t>
  </si>
  <si>
    <t>Estado Abierto</t>
  </si>
  <si>
    <t>Iniciat Adici</t>
  </si>
  <si>
    <t>Subtotal</t>
  </si>
  <si>
    <t>TOTAL</t>
  </si>
  <si>
    <t>Ana Maria Perdomo - Javier Posada</t>
  </si>
  <si>
    <t>Andrea Moreno - Sandra Celis</t>
  </si>
  <si>
    <t>Subdirección de Empleo Público</t>
  </si>
  <si>
    <t>Subdirección de Compras y Contratos</t>
  </si>
  <si>
    <t>Dirección de Gestión Jurídica</t>
  </si>
  <si>
    <t>Dirección de Gestión Corporativa</t>
  </si>
  <si>
    <t xml:space="preserve">
Subdirección de Desarrollo del Talento Humano</t>
  </si>
  <si>
    <t>Subdirección Escuela de Impuestos y Aduanas</t>
  </si>
  <si>
    <t>Subdirección de Fiscalización Aduanera</t>
  </si>
  <si>
    <r>
      <rPr>
        <u/>
        <sz val="12"/>
        <color rgb="FF0000EE"/>
        <rFont val="Calibri"/>
        <family val="2"/>
        <scheme val="minor"/>
      </rPr>
      <t>Celdas color verde actividad 100%</t>
    </r>
    <r>
      <rPr>
        <sz val="12"/>
        <color rgb="FF0000EE"/>
        <rFont val="Calibri"/>
        <family val="2"/>
        <scheme val="minor"/>
      </rPr>
      <t xml:space="preserve"> a octubre 2025, 
celdas avance en naranja actividades con inicio en 2025 y fin en 2026, 
</t>
    </r>
    <r>
      <rPr>
        <b/>
        <u/>
        <sz val="12"/>
        <color rgb="FF0000EE"/>
        <rFont val="Calibri"/>
        <family val="2"/>
        <scheme val="minor"/>
      </rPr>
      <t xml:space="preserve">celdas avance en blanco actividades inicio y fin en 2025, 
</t>
    </r>
    <r>
      <rPr>
        <sz val="12"/>
        <color rgb="FF0000EE"/>
        <rFont val="Calibri"/>
        <family val="2"/>
        <scheme val="minor"/>
      </rPr>
      <t xml:space="preserve">celdas avance en amarillo actividades con inicio y fin en 2026. 
</t>
    </r>
    <r>
      <rPr>
        <u/>
        <sz val="12"/>
        <color rgb="FF0000EE"/>
        <rFont val="Calibri"/>
        <family val="2"/>
        <scheme val="minor"/>
      </rPr>
      <t xml:space="preserve">Areas a reportar: Gestión 9, redes 2, modelo 9 y adicionales 8. </t>
    </r>
  </si>
  <si>
    <t>Actividades a reportar: Gestión 9, redes 2, modelo 9 y adicionales 8.</t>
  </si>
  <si>
    <t>Areas a reportar</t>
  </si>
  <si>
    <t>Inf. reportada</t>
  </si>
  <si>
    <t>Inf. registrada</t>
  </si>
  <si>
    <t>Observaciones SPYC</t>
  </si>
  <si>
    <t>1. GR</t>
  </si>
  <si>
    <t>2.RyA</t>
  </si>
  <si>
    <t>3.MEA</t>
  </si>
  <si>
    <t>4. I Adicionales</t>
  </si>
  <si>
    <t>Sub Servicio y Facilitación al com. exterior</t>
  </si>
  <si>
    <t>X</t>
  </si>
  <si>
    <t>Sub Empleo Publico</t>
  </si>
  <si>
    <t>x</t>
  </si>
  <si>
    <t>Reportaron las actividades bajo su responsabilidad, las que comparte con otras áreas no, por ej. en Gestión del Riesgo, con Procesos</t>
  </si>
  <si>
    <t>Reportaron para GRiesgo y Modelo estado abierto ok.</t>
  </si>
  <si>
    <t>x (cd 4.IA)</t>
  </si>
  <si>
    <t>Paola Ortíz,  diligenciar 2. RyA</t>
  </si>
  <si>
    <t>Comunicaciones</t>
  </si>
  <si>
    <t>Escuela</t>
  </si>
  <si>
    <t>DGJ</t>
  </si>
  <si>
    <t>2</t>
  </si>
  <si>
    <t>RESULTADO MONITOREO 1ERA LINEA DE DEFENSA
PERIODO : JULIO A SEPTIEMBRE DE 2025</t>
  </si>
  <si>
    <t>MONITOREO 2DA LINEA DE DEFENSA
(SUBDIRECCIÓN DE PLANEACIÓN Y SEGUIMIENTO)</t>
  </si>
  <si>
    <t>RESULTADO MONITOREO 1ERA LINEA DE DEFENSA
PERIODO :OCTUBRE A DICIEMBRE DE 2025</t>
  </si>
  <si>
    <t>Componente</t>
  </si>
  <si>
    <t>Fecha de seguimiento</t>
  </si>
  <si>
    <t>Porcentaje de avance consolidado anual
(%)</t>
  </si>
  <si>
    <t>Descripción del avance realizado y del indicador
(Cualitativo)</t>
  </si>
  <si>
    <t xml:space="preserve">Enlace / Repositorio  donde su ubican las evidencias </t>
  </si>
  <si>
    <t>Funcionario que registra el monitoreo</t>
  </si>
  <si>
    <t>Estado de la actividad</t>
  </si>
  <si>
    <t>Observaciones, recomendaciones o alertas</t>
  </si>
  <si>
    <t>Estado de la actividad Dic 2025</t>
  </si>
  <si>
    <t>Gestión del Riesgo</t>
  </si>
  <si>
    <t>Durante el periodo se ha venido trabajando conjuntamente con los expertos técnicos de las dependencias involucradas en la definición y validación del flujo de actividades del proceso, detallando el qué, cómo y dónde se ejecutan las mismas.
Asimismo, se han desarrollado interacciones con los proveedores y clientes internos del proceso, con el fin de fortalecer la comprensión integral del mismo y garantizar su articulación con las demás áreas que intervienen</t>
  </si>
  <si>
    <t>https://diancolombia.sharepoint.com/sites/diannetpruebas/procesos/Paginas/Mapa-de-Procesos.aspx</t>
  </si>
  <si>
    <t>Angela Márquez</t>
  </si>
  <si>
    <t>Sin novedad ya que la actividad están siendo ejecutada de acuerdo con lo programado.</t>
  </si>
  <si>
    <t>El modelamiento del proceso de Administración Integral de Riesgo fue aprobado por el líder de proceso (Subdirector de Procesos)  el 27/10/2025, consolidando el marco institucional para la gestión, seguimiento y mejora continua del riesgo.</t>
  </si>
  <si>
    <t>https://diancolombia.sharepoint.com/:u:/s/EquipoCOGC/IQBwN82UtOVMSZAePpEw5Yt8AZ-jOCc1g0cKAeG2vImLKxw?e=ksYh5y</t>
  </si>
  <si>
    <t>Sandra Celis</t>
  </si>
  <si>
    <t xml:space="preserve">Se evidencia aprobación proceso </t>
  </si>
  <si>
    <t>El 09 de julio de 2025  se socializó el informe de riesgos correspondiente al primer cuatrimestre 2025.
A la fecha se encuentra en elaboración el informe correspondiente al segundo cuatrimestre 2025</t>
  </si>
  <si>
    <t>https://diancolombia-my.sharepoint.com/:b:/g/personal/mveranop_dian_gov_co/EdLDvQ_80iZMkD0oHno7_D4BXIpGa0nbGxO0Gbnu7xiWig?e=mYYrcs</t>
  </si>
  <si>
    <t>Se culminó la elaboración del informe correspondiente al II trimestre del 2025 el cual fue socializado a los Directores y gestores el 18 de noviembre de 2025, así mismo, se encuentra en elaboración el informe correspondiente al III trimestre de 2025. </t>
  </si>
  <si>
    <t>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t>
  </si>
  <si>
    <t>Se evidencia publicación en la intranet del los informes de gestión de Riesgos I y II cuatrimestre 2025</t>
  </si>
  <si>
    <t>-</t>
  </si>
  <si>
    <t>Se realizará en el 2026</t>
  </si>
  <si>
    <t>Sin novedad ya que las actividades están programadas para la vigencia 2026</t>
  </si>
  <si>
    <t>Revisión y solicitud de actualización del Código de Buen Gobierno en lo relacionado con la gestión de riesgos de LA/FT/FP.</t>
  </si>
  <si>
    <t>Antes del cierre de agosto ya se encontraba en proceso de revisión, aprobación y publicación el cambio del Código de bueno Gobierno.
Se evidencia que la actualización se realiza el 10/09/2025 y en esta se incluye en el numeral "9. POLÍTICA PARA LA ADMINISTRACIÓN DE RIESGOS – SISTEMA DE GESTIÓN DE RIESGOS INSTITUCIONALES", lo relacionado con Riesgos de lavado de activos, financiación del terrorismo y financiación para la proliferación de armas de destrucción masiva – LAFT/FPADM.
Se anexa enlace del Código de buen gobierno actualizado.</t>
  </si>
  <si>
    <t>https://diancolombia.sharepoint.com/sites/diannetpruebas/Areas/Carpetas%20Organizacional/Nuevos_Procesos/Planeaci%C3%B3n_Estrategia_Control/CG_PEC_0001.pdf
https://diancolombia-my.sharepoint.com/:f:/g/personal/acastroc_dian_gov_co/EsRjFc9y9J5Miq8ZhGNuvdUBGEl5w_bL2AHY7PxG9depRQ?e=QPNVBW</t>
  </si>
  <si>
    <t>La actividad se ejecutó dentro del plazo establecido.</t>
  </si>
  <si>
    <t>N/A</t>
  </si>
  <si>
    <t>Actividad terminada 31 de agosto de 2025</t>
  </si>
  <si>
    <t>Se actualizó el código del buen gobierno al 19/09/2025, en el cual se incluyó la actualización de la política para la administración de riesgos de la Entidad, incluyendo la Gestión de riesgos de LA/FT/FP.
En el año 2026 se ajustará a la nueva guía DAFP versión 7, con plazo al septiembre 2026</t>
  </si>
  <si>
    <t>https://diancolombia.sharepoint.com/sites/diannetpruebas/Areas/Carpetas%20Organizacional/Forms/AllItems.aspx?id=%2Fsites%2Fdiannetpruebas%2FAreas%2FCarpetas%20Organizacional%2FNuevos%5FProcesos%2FPlaneaci%C3%B3n%5FEstrategia%5FControl%2FCG%5FPEC%5F0001%2Epdf&amp;parent=%2Fsites%2Fdiannetpruebas%2FAreas%2FCarpetas%20Organizacional%2FNuevos%5FProcesos%2FPlaneaci%C3%B3n%5FEstrategia%5FControl&amp;p=true&amp;ga=1</t>
  </si>
  <si>
    <t>El 10 de septiembre de 2025, la Subdirección de Apoyo en la Lucha contra el Delito Aduanero y Fiscal remitió al Subdirector de Procesos el proyecto de la cartilla de gestión de riesgos LA/FT/FP, con el fin de iniciar el proceso de revisión correspondiente.
Posteriormente, el 15 de septiembre de 2025, el DAFP llevó a cabo el lanzamiento de la nueva Guía para la Gestión Integral de Riesgos versión 7 (V7), lo que implica la necesidad de realizar una revisión adicional de la cartilla de gestión de riesgos LA/FT/FP para efectuar los ajustes pertinentes. Por esta razón, el cumplimiento de la actividad se ajusta del 100% al 80%.
Por lo anterior, es necesario cambiar la fecha de finalización de la actividad para el 15/11/2025, para contar con el tiempo suficiente para revisar nuevamente la cartilla, incluir los cambios de Guía para la Gestión Integral de Riesgos versión 7 (V7)</t>
  </si>
  <si>
    <t>https://diancolombia-my.sharepoint.com/:f:/g/personal/acastroc_dian_gov_co/En1eS_ijgtdAn-A_07hJk6sBq80meXEH5KSr7pENr-wTug?e=OzMndZ</t>
  </si>
  <si>
    <t>De acuerdo con lo indicado por el área responsable, se sugiere al área responsable finalizar la ejecución de la actividad antes de terminar la presente vigencia.
Respecto a lo indicado por el área responsable sobre el cambio de la fecha de finalización, no es posible realizarlo, debido a que fue presentado por fuera de los términos establecidos en los lineamientos del componente transversal, mayo y septiembre.</t>
  </si>
  <si>
    <t>Se realizaron reuniones de coordinación con la Subdirección de Procesos, en las cuales se concluyó que, de conformidad con la Guía para la Gestión Integral de Riesgos – Versión 7, publicada por el DAFP, los riesgos asociados al lavado de activos deben incorporarse en la cartilla CT-PEC-0151 Gestión de Riesgos, dado que estos corresponden a una amenaza dentro de los riesgos de integridad.
En consecuencia, el 27 de noviembre de 2025 se publicó la cartilla CT-PEC-0151 Gestión de Riesgos – Versión 2, en la cual se incluyen los riesgos de lavado de activos y se establece que su gestión se realizará bajo la misma metodología y herramientas definidas para los demás riesgos de integridad. Asimismo, se precisa que el liderazgo metodológico queda a cargo de la Subdirección de Apoyo en la Lucha contra el Delito Aduanero y Fiscal.</t>
  </si>
  <si>
    <t>https://diancolombia.sharepoint.com/:b:/s/diannetpruebas/Areas/IQCJW6ZVfZrDRpHGmaYr6cHYAcF_9esEBHIkM0STb0jp6JI?e=4crdOj</t>
  </si>
  <si>
    <t xml:space="preserve">Acción terminada 
Cartilla Gestión de Riesgos 
Versión 02
Código CT-PEC-0151
Año 2025
</t>
  </si>
  <si>
    <t>Inicia ejecución el 01/10/2025</t>
  </si>
  <si>
    <t>Sin novedad ya que la actividad esta programada para iniciar en octubre de 2025.</t>
  </si>
  <si>
    <t>Con el diseño y la publicación de la cartilla CT-PEC-0151 Gestión de Riesgos – Versión 2, se da cumplimiento al 100 % de la actividad, en la medida en que dicha cartilla tiene como objetivo “orientar la identificación, valoración, tratamiento y seguimiento de los riesgos en la Unidad Administrativa Especial Dirección de Impuestos y Aduanas Nacionales – UAE DIAN, en cumplimiento de los lineamientos institucionales y de acuerdo con las mejores prácticas en gestión de riesgos”.
En este sentido, al incorporarse los riesgos de Lavado de Activos, Financiación del Terrorismo y Proliferación de Armas de Destrucción Masiva (LA/FT/FP) en la cartilla, estos quedan integrados al sistema de gestión de riesgos de la entidad, específicamente dentro de los riesgos de integridad, por lo cual no se requiere la elaboración de un manual independiente para el Sistema de Administración de Riesgos LA/FT/FP.
Es  importante resaltar que los riesgos de integridad asociados a LA/FT/Fp se gestionaran en las mismas herramientas definidas por la Subdirección de Procesos.</t>
  </si>
  <si>
    <t>Acción terminada 
Cartilla Gestión de Riesgos 
Versión 02
Código CT-PEC-0151
Año 2025</t>
  </si>
  <si>
    <t>Se encuentra en revisión la política por parte de lavado de activos y la Subdirección de Procesos, se realizará mesa de trabajo con el área de lavado de activos el 24 de octubre para definir ajustes iniciales a la política.</t>
  </si>
  <si>
    <t>Angela Marquez</t>
  </si>
  <si>
    <t>Sin novedad ya que la actividad esta siendo ejecutada de acuerdo con lo programado.</t>
  </si>
  <si>
    <t>Ya se cuenta con la política de administración de riesgos ajustada en lo correspondiente a los canales institucionales de denuncia, dicho documento se encuentra en proceso de validación y aprobación.</t>
  </si>
  <si>
    <t>https://diancolombia.sharepoint.com/:w:/s/EquipoCOGC/IQD2-6NRAnPLQ4zo-IgPfduuAfyPFBQiWfLd4TdmhhWfUZU?e=sbf7U2</t>
  </si>
  <si>
    <t xml:space="preserve">Paola Ortiz </t>
  </si>
  <si>
    <t xml:space="preserve">Se evidencia información relacionada con la Gestión de la operación del canal institucional de denuncias por Corrupción </t>
  </si>
  <si>
    <t>Se han realizado mesas de trabajo y actualmente se cuenta con el borrador del documento que describe el subproceso de Lavado de Activos. Dicho documento se encuentra en etapa de revisión y se espera sea probado en el transcurso del año 2026.</t>
  </si>
  <si>
    <t>https://diancolombia-my.sharepoint.com/:f:/g/personal/acastroc_dian_gov_co/IgBDWVa4bIAOQps58ZaLGAE1Aev3lKLEapmt9gueZh6C2_w?e=ydZSNi</t>
  </si>
  <si>
    <t>Finaliza 31 de julio de 2026</t>
  </si>
  <si>
    <t>Se cuenta con un primer borrador del documento Diagnóstico, el cual debe ser desarrollado y consolidado.</t>
  </si>
  <si>
    <t>https://diancolombia-my.sharepoint.com/:w:/g/personal/amendozac_dian_gov_co/ETlA_Wtm28VPln8Y1mVEvv0B1WbVHzmA0OyjkfIsdYSWRQ?e=IMDHaL</t>
  </si>
  <si>
    <t>El documento  de Diagnóstico en su versión final se encuentra en revisión y aprobación final por parte de la Coordinación de canales para el mes de enero de 2026 .</t>
  </si>
  <si>
    <t>Se evidencia documento Diagnóstico Técnico de los Canales de Denuncia de Corrupción en la DIAN 
Finaliza 31 de enero de 2026</t>
  </si>
  <si>
    <t>Ya se cuenta con la política de administración de riesgos ajustada en lo correspondiente a la debida diligencia, dicho documento se encuentra en proceso de validación y aprobación.</t>
  </si>
  <si>
    <t>Se evidencia documento Política para la administración de riesgos</t>
  </si>
  <si>
    <t xml:space="preserve">De acuerdo con la nueva metodología BPMN, este proceso cuenta con 18 subprocesos, de los cuales dos (2) de ellos se relacionan con el tema de la provisión. </t>
  </si>
  <si>
    <t xml:space="preserve">https://diancolombia-my.sharepoint.com/:f:/g/personal/pmalagong_dian_gov_co/EpfOtVZJEkVDtlufNwKywTcBH45fdGGz0PLWlOvIrfMQNA?e=2qJgI7
</t>
  </si>
  <si>
    <t xml:space="preserve">Se unficó en un solo subproceso, en razón a la metodología BPMN .
</t>
  </si>
  <si>
    <t>https://diancolombia-my.sharepoint.com/:f:/g/personal/mhernandezr3_dian_gov_co/IgDpI37DfeWrQaLY5Vusql5gAc73KaJw4LiXa053rTXVT9w?e=TjYtGm</t>
  </si>
  <si>
    <t>Finalizada octubre 2025</t>
  </si>
  <si>
    <t>El avance del modelamiento a nivel de detalle del proceso de “Gestión Contractual” y los subprocesos de “Plan anual de adquisiciones, Etapa Precontractual, Etapa Contractual, Etapa Poscontractual, modificación de contratos, sancionatorio y declaratoria”, ya fueron desarrollados en su totalidad conforme a los procedimientos establecidos por la Subdirección de Compras y Contratos  y actualmente se encuentran en proceso de revisión y firma por parte de la Subdirectora de dicha dependencia.</t>
  </si>
  <si>
    <t>Sin novedad ya que la actividad está siendo ejecutada de acuerdo con lo programado.</t>
  </si>
  <si>
    <t>Se finalizó el modelamiento a nivel de detalle, se diagramaron las interacciones y  fueron aprobados por la subdirectora de compras y contratos el proceso "Gestión Contractual" y los subprocesos "Plan Anual de Adquisiciones, Etapa precontractual, Etapa contractual, Etapa Postcontractual, Modificación de contratos, Proceso Sancionatorio y Dexclaratoria de Siniestro"  elaborados conforme  el modelo Bussines Process Management- BPM utilizando la herramienta enterprise Architec.</t>
  </si>
  <si>
    <t>https://diancolombia-my.sharepoint.com/:f:/g/personal/dpalaciol_dian_gov_co/IgDl_tXSZignSKZS6zUfaWD4AREUqDi0AQzeCodrlgJPJEQ?e=E0Z64u</t>
  </si>
  <si>
    <t xml:space="preserve">Finalizada </t>
  </si>
  <si>
    <t xml:space="preserve">Redes de articulación </t>
  </si>
  <si>
    <t xml:space="preserve"> En el mes de mayo de 2025 la Subdirección de Planeación y Cumplimiento (SPYC),  elaboró una encuesta a modo de diagnóstico del Programa de Transparencia y Etica Pública-PTEP,  en el cual se recolectó información de las redes internas existentes en la entidad. Dicha información fue validada con los enlaces de planeación de las direcciones y oficinas para determinar las redes internas vigentes. Posteriormente se realizó su clasificación en temáticas tales como Gestión del Riesgo, Promoción de la Transparencia y Gestión Ética.</t>
  </si>
  <si>
    <t>https://diancolombia.sharepoint.com/:f:/s/Sub-Plan-Cump/ErKCuhjL9CJMp3XfaY6WklwB1yf_GZWBy6SoCJJO2jHczg?e=mL86mp</t>
  </si>
  <si>
    <t xml:space="preserve">Desde la Subdirección de Planeación y Cumplimiento se consolidó la información reportada por las áreas en la encuesta diagnóstico relacionada con el mapeo de  redes internas y externas. </t>
  </si>
  <si>
    <t>C:\Users\jortizg1\OneDrive - Direccion de Impuestos y Aduanas Nacionales de Colombia\Documentos DIAN\DIAN\59. Redes Internas y Externas DIAN\08092025_Mapeo redes internas y externas DIAN 2025.xlsx</t>
  </si>
  <si>
    <t xml:space="preserve">Se evidencia información relacionada con Consejos, Comités, Juntas Directivas, entre otras, donde participa la entidad. </t>
  </si>
  <si>
    <t>La Subdirección de Planeación y Cumplimiento (SPYC) distribuyó su equipo  para acompañar a las direcciones, subdirecciones y oficinas a fin de iniciar el levantamiento de información que permita la construcción del mapa de redes externas, encontrándose  en proceso de recibir la información de las áreas sobre las redes existentes y los datos requeridos.</t>
  </si>
  <si>
    <t xml:space="preserve">Se elaboró el mapa de redes internas y externas, donde se identificaron 50 instancias entre consejos, comités, juntas, mesas de trabajo, entre otros, donde participa la entidad, asi mismo el mapa se envió a los directivos y direcciones seccionale spara revisión y observaciones para posterior publicación. </t>
  </si>
  <si>
    <t>C:\Users\jortizg1\OneDrive - Direccion de Impuestos y Aduanas Nacionales de Colombia\Documentos DIAN\DIAN\59. Redes Internas y Externas DIAN\PTEP_Mapa de redes internas y externas (1versión).xlsx</t>
  </si>
  <si>
    <t xml:space="preserve">Se evidencia documento  </t>
  </si>
  <si>
    <t>Sin novedad ya que las actividades están programadas para iniciar en enero de 2026.</t>
  </si>
  <si>
    <t xml:space="preserve">Modelo Estado Abierto </t>
  </si>
  <si>
    <t>El Protocolo de gestión de crisis ya se encuentra 100% actualizado y publicado.
Por otra parte, el proceso de comunicación quedó integrado en uno solo (interna y externa) y su modelamiento se encuentra en un 95%</t>
  </si>
  <si>
    <t>https://diancolombia.sharepoint.com/sites/diannetpruebas/Areas/Carpetas%20Organizacional/Forms/AllItems.aspx?id=%2Fsites%2Fdiannetpruebas%2FAreas%2FCarpetas%20Organizacional%2FNuevos%5FProcesos%2FPlaneaci%C3%B3n%5FEstrategia%5FControl%2FOD%5FPEC%5F0002%2Epdf&amp;parent=%2Fsites%2Fdiannetpruebas%2FAreas%2FCarpetas%20Organizacional%2FNuevos%5FProcesos%2FPlaneaci%C3%B3n%5FEstrategia%5FControl&amp;p=true&amp;ga=1
https://diancolombia-my.sharepoint.com/:b:/g/personal/jveleza_dian_gov_co/EWjb2_2No6BJjl7Gy-tce6oBt568HrEkuhmjEy5CzVljsQ?e=6icBlw</t>
  </si>
  <si>
    <t>Se evidencia documento Protocolo de Gestión de Comunicaciones en momentos de crisis 
Versión 2
Código OD-PEC-0002
año 2025. Enlaces ok</t>
  </si>
  <si>
    <t>Se efectuó acercamiento con la Subdirección de Planeación y Cumplimiento y con la Oficina de Seguridad de la Información, para determinar la responsabilidad de las diferentes áreas, entendiendo que en la publicación de contenidos intervienen diferentes áreas de acuerdo con su misionalidad y alcance.</t>
  </si>
  <si>
    <t>NA</t>
  </si>
  <si>
    <t>Andrea Moreno</t>
  </si>
  <si>
    <t>Se recomienda realizar las gestiones que se requieran para ejecutar la actividad dentro del plazo, ya que vence el próximo 31 de diciembre de 2025.</t>
  </si>
  <si>
    <t>Se reporta un avance considerable en el Esquema de Publicación de la Información, siguiendo los lineamientos del instructivo IN-PEC-0178. Estamos finalizando la edición y consolidando las respuestas pendientes de otras áreas para completar el contenido del documento.</t>
  </si>
  <si>
    <t>https://diancolombia-my.sharepoint.com/:x:/g/personal/jveleza_dian_gov_co/IQBPzdnDm2NUQaN0itBcGdBEAZMmsMf960N8Gr8ljnPk1AM?e=MZHsu8</t>
  </si>
  <si>
    <t>Se evidencia documento Esquema de Publicación, de acuerdo con la estructura del boton de tranparencia de la pagina web de la entidad. Enlace ok</t>
  </si>
  <si>
    <t xml:space="preserve">fecha de inicio 1 de noviembre </t>
  </si>
  <si>
    <t>Sin novedad ya que las actividades están programadas para iniciar en noviembre de 2025.</t>
  </si>
  <si>
    <t>Se encuentran elaborados los modelos de los tres subprocesos de PQSRD, se está trabajando en los últimos ajustes a la documentación de los procedimientos.</t>
  </si>
  <si>
    <t>https://diancolombia-my.sharepoint.com/personal/elealv_dian_gov_co/_layouts/15/onedrive.aspx?id=%2Fpersonal%2Felealv%5Fdian%5Fgov%5Fco%2FDocuments%2FBPM%2FModelamiento%20Macroporceso%20GRGVI%2FEvidencias%20por%20Sprint%2FSprint%206%5Ftransversal%2FDocumentaci%C3%B3n%20MGVEI%5FRevisi%C3%B3n%5FAprobaci%C3%B3n&amp;ct=1768939121245&amp;or=OWA%2DNT%2DMail&amp;cid=108a214e%2D6c9c%2Dfabf%2Dafd3%2Dcf2b97b0b552&amp;ga=1&amp;xsdata=MDV8MDJ8fDUyZWI3YWNhZjg1YTRhNWQ5MmQ5MDhkZTU4NWU1NjI2fGZhYjI2ZTVhNzM3YTQ0Mzg4Y2NkOGU0NjVlY2YyMWQ4fDB8MHw2MzkwNDUzNTkzMjg3Mjc3Njl8VW5rbm93bnxWR1ZoYlhOVFpXTjFjbWwwZVZObGNuWnBZMlY4ZXlKRFFTSTZJbFJsWVcxelgwRlVVRk5sY25acFkyVmZVMUJQVEU5R0lpd2lWaUk2SWpBdU1DNHdNREF3SWl3aVVDSTZJbGRwYmpNeUlpd2lRVTRpT2lKUGRHaGxjaUlzSWxkVUlqb3hNWDA9fDF8TDJOb1lYUnpMekU1T2pBMFptUTVOV1JsTFRjME9EUXRORE5tTUMxaVpqZzNMVE5pTkRJNU5tVmtOVGd6WVY4ell6bGpNVFZpWlMxaFl6RmxMVFJtTkRVdFlXWmxaUzFqWmpRM1kyVTNaV0ZqTWpkQWRXNXhMbWRpYkM1emNHRmpaWE12YldWemMyRm5aWE12TVRjMk9Ea3pPVEV6TVRBM053PT18YzY4Y2JiNDM3MmI5NDEzOWY2MmMwOGRlNTg1ZTU2MjV8MjI4MWQ4ZmY5NjljNGRlZTlhMWQ4OGIxNzc2Y2IxMGU%3D&amp;sdata=VHorY0s0U1Njems0dkZ2blVXdktUZi9GWXZTbUxhUUFYb2QrVWNHWlNPYz0%3D&amp;ovuser=fab26e5a-737a-4438-8ccd-8e465ecf21d8%2Clloram%40dian.gov.co</t>
  </si>
  <si>
    <t>Finaliza 30 junio de 2026 Enlace ok</t>
  </si>
  <si>
    <t>La Dirección de Gestión Jurídica y la Oficina de Seguridad de la Información adelantaron reuniones por separado  y en conjunto para revisar el tema.</t>
  </si>
  <si>
    <t>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t>
  </si>
  <si>
    <t>El 08/09/2025 se realizó revisión conjunta, por parte de las funcionarias de la DGJ a cargo de este asunto, y se identificaron los temas de competencia de la DGJ que serán objeto de actualización.  
Adicionalmente, se socializó con el Director de Gestión Jurídica una propuesta de plan de trabajo. Mediante Oficio virtual 100202208-1979 de 14/10/2025, la DGJ solicitó comentarios sobre la actualización de la Circular 26 de 2020, a las diferentes direcciones de gestión y jefes de oficina, con corte a 6/11/2025. 
Se realizaron reuniones en conjunto entre la DGJ y la OSI para acordar las acciones a realizar, con el fin de lograr la actualización. Entre esas acciones, se destacan: mesas de trabajo, seguimiento y avances periódicos.</t>
  </si>
  <si>
    <t>Las evidencias se cargaron en el
  espacio creado por la Oficina de Seguridad de la Información:
https://diancolombia.sharepoint.com/sites/OSI/01_DOCUMENTACIN%20OSI/Forms/AllItems.aspx?csf=1&amp;web=1&amp;e=cmyPze&amp;CID=75e6c401%2D6d92%2D4571%2D9859%2D07c376dd23ce&amp;FolderCTID=0x01200089F361559AEA9C46A73820D434F0994F&amp;id=%2Fsites%2FOSI%2F01%5FDOCUMENTACIN%20OSI%2FDocumentos%5FApoyo%2FOPERACIONAL%2F2025%5F100202252%5F027%5F020%5FPROG%5FTRANSPAREN%5FETICA%5FPUB
https://diancolombia.sharepoint.com/sites/OSI/01_DOCUMENTACIN%20OSI/Forms/AllItems.aspx?id=%2Fsites%2FOSI%2F01%5FDOCUMENTACIN%20OSI%2FDocumentos%5FApoyo%2FOPERACIONAL%2F2025%5F100202252%5F027%5F020%5FPROG%5FTRANSPAREN%5FETICA%5FPUB%2F2025%5FCircular%2026&amp;viewid=6f82a83b%2D677b%2D4dcd%2Dbd13%2Dcf592e4120b9&amp;csf=1&amp;CID=75e6c401%2D6d92%2D4571%2D9859%2D07c376dd23ce&amp;FolderCTID=0x01200089F361559AEA9C46A73820D434F0994F</t>
  </si>
  <si>
    <t>Se evidencia repositorio de información circular 26 de 2020
Actividad finaliza el 31 de julio de 2026. Enlaces ok</t>
  </si>
  <si>
    <t xml:space="preserve">El proceso de comunicación quedó integrado en uno solo (interna y externa) y el modelamiento de este ya está en un 95%.
La cartilla Técnicas y Herramientas de Comunicaciones no se va a modelar.
</t>
  </si>
  <si>
    <t>https://diancolombia-my.sharepoint.com/:b:/g/personal/jveleza_dian_gov_co/EU4FlwGCdjFKghBJIaNTZXABweuwSUKMuyLtN_p80Se6jg?e=ykep1W
https://diancolombia.sharepoint.com/sites/diannetpruebas/Areas/Carpetas%20Organizacional/Forms/AllItems.aspx?id=%2Fsites%2Fdiannetpruebas%2FAreas%2FCarpetas%20Organizacional%2FNuevos%5FProcesos%2FPlaneaci%C3%B3n%5FEstrategia%5FControl%2FCT%2DPEC%2D0087%2Epdf&amp;parent=%2Fsites%2Fdiannetpruebas%2FAreas%2FCarpetas%20Organizacional%2FNuevos%5FProcesos%2FPlaneaci%C3%B3n%5FEstrategia%5FControl&amp;p=true&amp;ga=1</t>
  </si>
  <si>
    <t>El proceso de comunicación quedó integrado en uno solo (interna y externa) y el modelamiento de este ya está en un 95%.
La cartilla Técnicas y Herramientas de Comunicaciones no se va a modelar.</t>
  </si>
  <si>
    <t>Finaliza 31 de julio 2026. segundo enlace no funciona.</t>
  </si>
  <si>
    <t xml:space="preserve">Por parte de la Subdirección de Procesos y la Oficina de Seguridad de la Información, se viene desarrollando el modelamiento del Proceso de Seguridad de la Información junto con sus respectivos subprocesos. </t>
  </si>
  <si>
    <t>Se complementó el Subproceso de Ciberseguridad, incluyendo la recolección de evidencia digital en el marco de incidentes de Seguridad de la Información, Acciones de Control y Fiscalización e  Investigaciones TACI (Tributarias, Aduaneras, Cambiarias e Internacional); lo anterior en el contexto de la Recolección, Procesamiento y Custodia de la Evidencia Digital.
Ver archivos de evidencia "Evd 2do sem 2025"</t>
  </si>
  <si>
    <t>https://diancolombia.sharepoint.com/:f:/r/sites/OSI/01_DOCUMENTACIN%20OSI/Documentos_Apoyo/OPERACIONAL/2025_100202252_027_020_PROG_TRANSPAREN_ETICA_PUB?csf=1&amp;web=1&amp;e=cmyPze</t>
  </si>
  <si>
    <t>Se evidencia repositorio de información del proceso Seguridad y Privacidad de la información
Actividad finaliza 31 de julio 2026. Enlace ok</t>
  </si>
  <si>
    <t>Actualizar los siguientes seis (6) documentos  del proceso Seguridad y Privacidad de la Información:
CT-IIT-0132 Cartilla de Gestión de Riesgos de Seguridad de la Información v.2 del 07-dic-2023
CT-IIT-0138 Guia para el uso aceptable de activos de información, 
CT-IIT-0079 Cartilla para la gestión de activos de informacion, 
CT-IIT-0101 Guia para la generación de instrumentos de gestión de la información pública (Ley 1712 de 2014), 
MN-IIT-0072 Manual de Politicas y lineamientos de Seguridad de la informacion, MN-IIT-0062 Manual para la protección de datos personales.</t>
  </si>
  <si>
    <t>Por parte de la Subdirección de Procesos y la Oficina de Seguridad de la Información, se viene desarrollando la actualización de los documentos asociados a Seguridad de la Información.</t>
  </si>
  <si>
    <t>En diciembre del 2025, se actualizaron los siguientes documentos los cuales se encuentran públicados en el Listado Maestro de Documentos:
CT-IIT-0132 Cartilla de Gestión de Riesgos de Seguridad y Privacidad de la Información.
CT-IIT-0079 Cartilla para la gestión de activos de información.
MN-IIT-0072 Manual de Politicas y lineamientos de Seguridad de la información
Ver listado maestro de documentos en Diannet.</t>
  </si>
  <si>
    <t>https://app.powerbi.com/view?r=eyJrIjoiMzUwMmMxMjEtM2RmMC00YWM4LTlhN2YtZDMzOTdkOWY3NWNhIiwidCI6ImZhYjI2ZTVhLTczN2EtNDQzOC04Y2NkLThlNDY1ZWNmMjFkOCIsImMiOjR9</t>
  </si>
  <si>
    <t>Se evidencia en el Listado Maestro de Documentos la actualización de las guias, cartillas y manuales relacionadoscon el proceso de Seguridad y Privacidad de la Información.
Actividad finaliza 31 de julio 2026. Enlace ok.</t>
  </si>
  <si>
    <t>Actividad a iniciarse en el 2026.</t>
  </si>
  <si>
    <t>Sin novedad ya que la actividad esta programada para iniciar en la vigencia 2026.</t>
  </si>
  <si>
    <t>En la vigencia 2025  (26 de diciembre) se publicó en la página Web de la DIAN la información asociada al Índice de Información Clasificada y Reservada y el Inventario de Activos de Información. Para el 2026 se continuará con esta publicación.
Ver https://www.dian.gov.co/</t>
  </si>
  <si>
    <t>https://www.dian.gov.co/atencionciudadano/Paginas/Registro-de-activos-de-informacion.aspx
https://www.dian.gov.co/atencionciudadano/Paginas/Indice-de-informacion-clasificada-y-reservada.aspx</t>
  </si>
  <si>
    <t>Se evidencia en la pagina web de la entidad publicado el documento registro de activos de información con fecha de corte 26 de diciembre de 2025
Actividad finaliza 31 de julio y 31 diciembre 2026. Enlaces ok.</t>
  </si>
  <si>
    <t>Actualización de la Res. 000033_08062017
Se adoptan los Instrumentos Gestion Información</t>
  </si>
  <si>
    <t>Con respecto a la actualización de la Resolución 033 de 2017 de adopción de los instrumentos de gestión de la información pública, ésta depende de la gestión y participación de las Direcciones de Gestión Jurídica, Fiscalización, Innovación y Tecnología, Corporativa, y el Despacho de Dirección General (dependencias mencionadas en la resolución 033 de 2017). No obstante, la Oficina de Seguridad de la Información_OSI  generó un documento preliminar de actualización de dicha resolución.  La OSI participará en las sesiones de trabajo requeridas para esta actividad.</t>
  </si>
  <si>
    <t>Con respecto a la actualización de la Resolución 033 de 2017 de adopción de los instrumentos de gestión de la información pública, actualmente se encuentra para publicación la Resolución 287 del 13 de enero de 2026 mediante la cual "...se efectúa una distribución de funciones y se autoriza a la Dirección de Gestión de Impuestos realizar una delegación de funciones a la Subdirección de Servicio al Ciudadano en Asuntos Tributarios en la DIAN..."; entre estas funciones se encuentra la de "...liderar de forma integral la implementación de la política de Transparecia y Acceso a la Información Pública.
Con base en lo anterior, la Oficina de Seguridad de la Información_OSI plantea realizar mesas de trabajo con la Subdirección de Servicio al Ciudadano en Asuntos Tributario, Subdirección de Procesos, Subdirección de Planeación y Cumplimiento y con la Oficina De Comunicaciones Institucionales, para armonizar la actualización de la resolución 033 de 2017.
Ver archivos de evidencia "Evd 2do sem 2025"</t>
  </si>
  <si>
    <t>Actividad finaliza 31 de julio 2026. Enlace ok.</t>
  </si>
  <si>
    <t xml:space="preserve">Verificar el cumplimiento de los requerimientos del ITA de acuerdo con Matriz vigilancia del cumplimiento normativo de la Ley 1712 de 2014 - Versión 2023 </t>
  </si>
  <si>
    <t>La Subdirección de Planeación y Cumplimiento realizó la verificación del cumplimiento de los  requerimientos del ITA de acuerdo con Matriz vigilancia del cumplimiento normativo de la Ley 1712 de 2014 - Versión 2023, registrando la información en el aplicativo de la Procuraduría General de la Nación, tal como consta en certificado del 29-ago-25 expedido por el aplicativo ITA.</t>
  </si>
  <si>
    <t>Estado Abierto - ITA</t>
  </si>
  <si>
    <t>En el mes de noviembre la SPYC volvió hacer una revisión al cumplimiento de los requerimientos del ITA de acuerdo con Matriz vigilancia del cumplimiento normativo de la Ley 1712 de 2014 - Versión 2023, a partir de los resultados de la auditoria informados por PGN, con las áreas responsables de cada ítem donde se hicieron ajustes en lo publicado en la página web.</t>
  </si>
  <si>
    <t>Inicia ejecución la vigencia 2026</t>
  </si>
  <si>
    <t>Sin novedad ya que las actividades están programadas para iniciar en la vigencia 2026.</t>
  </si>
  <si>
    <t>Teniendo en cuenta que el inicio de esta actividad está programada para el 1 de junio de 2026, solo se podrá entregar un reporte de avance relacionado de forma posterior.</t>
  </si>
  <si>
    <t>21/01/2026</t>
  </si>
  <si>
    <t>Actividad de junio a diciembre 2026</t>
  </si>
  <si>
    <t>La Subdirección de Planeación y Cumplimiento (SPYC) participó en el modelamiento a nivel de detalle del subprocesos Desarrollo de Escenarios de Participación Ciudadana, que hace parte del proceso Desarrollo de Escenarios de Interacción, en el cual se incorporaron actividades para garantizar el control social eficiente,  una participación incidente y una rendición de cuentas eficaz. 
Por lo anterior, la Subdirección de Procesos envió a todas las dependencias participantes, para revisión y firma,  las vistas de detalle las cuales se vienen avalando.</t>
  </si>
  <si>
    <t>Estado Abierto - Modelamiento</t>
  </si>
  <si>
    <t>Se recomienda realizar las gestiones que se requieran para ejecutar la actividad dentro del plazo, ya que vence el próximo 31 de octubre de 2025.</t>
  </si>
  <si>
    <t>23/01/2026</t>
  </si>
  <si>
    <t>El modelamiento a nivel de detalle de subproceso Desarrollo de Escenarios de Participación Ciudadana del Proceso Desarrollo de Escenarios de Interacción del macroproceso Relacionamiento con Grupos de Valor e Interés, fue aprobado vía correo electrónico.</t>
  </si>
  <si>
    <t>Correo_Aprobación_Vistas Detalle Macrop Relacionamiento Grupos valor e Interés_29052025.pdf</t>
  </si>
  <si>
    <t>Constanza Díaz</t>
  </si>
  <si>
    <t xml:space="preserve">Se eviencia validación vistas de detalle Macroproceso de Relacionamiento con Grupos de valor e interés </t>
  </si>
  <si>
    <t xml:space="preserve">Transversal </t>
  </si>
  <si>
    <t>La Subdirección de Planeación y Cumplimiento (SPYC) elaboró un documento preliminar en el que establece directrices para la formulación, validación, consolidación, aprobación, publicación, modificación y reformulación del PTEP y del Plan de Ejecución y Monitoreo, el cual esta siendo revisado por el equipo de trabajo de la SPYC.</t>
  </si>
  <si>
    <t>Inic adic - Documentación</t>
  </si>
  <si>
    <t>21-ene-25</t>
  </si>
  <si>
    <t>Revisado el documento preliminar por el equipo de la SPYC asignado, se formalizará con la subdirección de Procesos de acuerdo con el procedimiento establecido para codificar, y aprobar.</t>
  </si>
  <si>
    <t>https://diancolombia-my.sharepoint.com/:f:/g/personal/cdiazr2_dian_gov_co/IgC5NM46XpHqTZAMnZMFmAx9Ad0gp7ALn-PsAeDWcVge7Sc?e=Z58UeF</t>
  </si>
  <si>
    <t>Remitir para aprobación y publicación antes del 1 de marzo de 2025. Enlace ok.</t>
  </si>
  <si>
    <t>La Subdirección de Planeación y Cumplimiento (SPYC) solicitó mediante correo electrónico el 29-ago-25 a la Subdirección de Escuela de Impuestos y Aduanas, incluir actividades de capacitación para la vigencia 2026, relacionadas con el Programa de Transparencia y Ética Pública (PTEP) de la DIAN y la Estrategia institucional para la lucha contra la corrupción 2025-2026. En el mes de septiembre de 2025, diligenció y remitió a la Escuela de Impuestos y Aduanas  formulario de necesidades con información especifica.</t>
  </si>
  <si>
    <t>Inic adic - Sol PIC 2026</t>
  </si>
  <si>
    <t>Se encuentra en el 100% de ejecución, desde octubre de 2025</t>
  </si>
  <si>
    <t>Se encuentra en el 100% de ejecución, desde octubre de 2025.</t>
  </si>
  <si>
    <t>De conformidad con la metodología para la formulación del Plan Institucional de Capacitación - PIC 2026, la Subdirección de Planeación y Cumplimiento reportó en las necesidades de capacitación el Programa de Transparencia y Ética Pública (PTEP). Con esa información base se trabajará en la estructuración de la actividad académica en la vigencia 2026, teniendo en cuenta definir contenidos, alcance, objetivos, metodología y modalidad de desarrollo.</t>
  </si>
  <si>
    <t>https://diancolombia-my.sharepoint.com/:x:/g/personal/lcamelop_dian_gov_co/ESJr4QV9jb5LoDlcSzkSrpgBizTGCiQDlXT-M1niQuyVMA?e=EdCqPv</t>
  </si>
  <si>
    <t>De acuerdo con el diagnóstico de necesidades de capacitación, se incluyó en el Plan Institucional de Capacitación 2026, que actualmente se encuentra en proceso de aprobación, la actividad académica # 22 denominada “Programa de Transparencia y de Ética Pública (PTEP)”  dicha actividad se realizará bajo modalidad de docencia interna por parte de la Subdirección de Planeación y cumplimiento, y de articulación con entidades del estado, para este caso con la Secretaria de Transparencia de la Presidencia de la República. Teniendo en cuenta que el Plan Institucional de Capacitación 2026 se encuentra en proceso de aprobación, lo cual se realizará en el próximo comité institucional de gestión y desempeño, se publicará en la pagina web de la entidad el próximo 30 de enero, de esta forma a partir del mes de febrero iniciará la etapa de planeación de la actividad académica por parte del líder de proyecto que se asigne a la actividad.</t>
  </si>
  <si>
    <t>https://diancolombia-my.sharepoint.com/personal/pmalagong_dian_gov_co/_layouts/15/Doc.aspx?sourcedoc=%7BF7AB9D55-2A54-45D3-A285-07082FEC2FBA%7D&amp;file=Anexo-1-Plan-Institucional-de-Capacitacion-20_anonymous.xlsx&amp;action=default&amp;mobileredirect=true</t>
  </si>
  <si>
    <t xml:space="preserve">Se realizó solicitud de acceso al repositorio donde se ubican las evidencias </t>
  </si>
  <si>
    <t>Entre el 19 y el 22 de Agosto pasados,  se realizó la Semana de Experiencias significativas de Transparencia, Etica e Integridad y Anticorrupción en la DIAN, semana TEA 2025, espacio que contó con la participación virtual y presencial de más de 2600 servidores públicos a nivel nacional, evento que sirvió de marco para conmemorar el Día Nacional de la Lucha contra la Corrupción, así como para lanzar el Programa de Transparencia y Ética Pública PTEP 2025-2026 de la DIAN. Esta semana contó con la participación de conferencistas nacionales e internacionales y cuyas grabaciones se encuentran disponibles en la Diannet para todos los servidores públicos de la Entidad.</t>
  </si>
  <si>
    <t>https://diancolombia.sharepoint.com/sites/diannetpruebas/Paginas/Politica-Integridad.aspx</t>
  </si>
  <si>
    <t>13-ene-26</t>
  </si>
  <si>
    <t>Para la conmemoración del Día Internacional  de lucha contra la corrupción, la DIAN realizó el 9 y 10 de diciembre de 2025 una campaña de difusión interna a los funcionarios y colaboradores a traves de Conexión y Link al día, y de forma externa a los grupos de valor e interes en la página web institucional en la cual se recordó que el Programa de Transparencia y Ética Pública PTEP 2025-2026 de la DIAN es una herramiental para fortalecer la cultura de integridad.</t>
  </si>
  <si>
    <t>Inic adic -Día Internacional 9-dic-25</t>
  </si>
  <si>
    <t>Revisado el enlace, con las evidencias</t>
  </si>
  <si>
    <t>Sin novedad ya que las actividades están programadas para iniciar en julio de 2026.</t>
  </si>
  <si>
    <t xml:space="preserve">Iniciativas adicionales </t>
  </si>
  <si>
    <t>Para los meses de noviembre y diciembre de 2025 se realizarán mesas de SEGUIMIENTO, las cuales permitirán monitorear las actuaciones realizadas.</t>
  </si>
  <si>
    <t>https://diancolombia.sharepoint.com/:f:/s/Sub-Fisc-Aduanera/EjmOn0PniZlAl4zlwDasaW8BpENAS2Xom6_V7M_Pa76kfg?email=scelis%40dian.gov.co&amp;e=ybNWgg</t>
  </si>
  <si>
    <t>Sandra Celis
Angela Márquez</t>
  </si>
  <si>
    <t>El área responsable realizará las actividades entre noviembre a diciembre 2025, por lo anterior, se recomienda priorizar su ejecución.</t>
  </si>
  <si>
    <t>Entre los meses de noviembre y diciembre de 2025 se realizaron las mesas anticontrabando regionales de seguimiento en las (5) cinco regiones del País (Centro, Eje Cafetero y Antioquia, Caribe, Noroccidente y Suroccidente). Estas mesas contaron con la participación del sector público y privado, y se revisaron avances de los compromisos fijados y se asignaron otros adicionales.</t>
  </si>
  <si>
    <t xml:space="preserve">
En el marco de las mesas de trabajo para el año 2025, se han llevado a cabo las siguientes:
1.	CITES (Dirección Seccional de Impuestos y Aduanas de Ipiales), Ministerio de Medio Ambiente,  el día 07 de enero 2025.
2.	Construcción de módulos de estudio dirigido a funcionarios de Ipiales, el 14 de febrero de 2025.
3.	 Mesa de trabajo con ANLA y Minambiente sobre convenio No CITES, el 27 de febrero de 2025.
4.	Mesa de trabajo DIAN, ANLA, MinAmbiente,  el 26 de marzo de 2025.
5.	Mesa de trabajo con la CAR cumbre internacional, el 14 de abril de 2025.
6.	Mesa de trabajo con la UTO para organización plan de trabajo Montreal,  el 06 de mayo de 2025,
7.	Mesa de trabajo interna con Laboratorio Aduanero y SSFCE,  el 13 de mayo de 2025.
8.	Mesa de trabajo con la CAR,  el 15 de mayo de 2025. 
9.	Taller de validación proyecto "fortalecimiento de la cadena de valor para la gestión de los RAEE en Colombia con Min Ambiente y programa de las NacionesUunidas para el desarrollo PNUD,  el 15 de mayo de 2025.
10.	Mesa de trabajo con Zona Franca Tocancipá virtual,  el  09 de junio 2025. 
11.	 Reunión con el Ministerio de Ambiente y Desarrollo Sostenible y la Autoridad de Licencias Ambientales para presentación de cifras de plásticos convenio Basilea, el  1 de julio de 2025.
12.	 Se convocó sesión de práctica tamizaje con la Subdirección de la Técnica Aduanera, Fiscalización Aduanera y Subdirección de Programas y Riesgos, Ministerio de Ambiente y Desarrollo Sostenible y la Autoridad Nacional de Licencias Ambientales,  el  11 de julio de 2025.
13.	Reunión interna con el área de Administrativa de la Seccional Aduanas Bogotá para organizar las futuras capacitaciones precedidas por Secretaría de Ambiente, el día 14 de julio de 2025.
14.	Reunión de articulación interinstitucional para iniciar capacitaciones con el GIT de Zona Franca de Bogotá, el día 15 de julio de 2025.
15.	Por solicitud de Cali sesión virtual con funcionarios DIAN y usuarios en aras de presentación y fortalecimiento a la iniciativa Aduanas Verdes el día 23 de julio de 2025.
16.	El día 04 de agosto de 2025 se realizó sesión presencial con MinAmbiente para la construcción de un protocolo Nacional de Exportación Legal y Control del Tráfico Ilegal de Fauna y Flora Silvestre.
17.	Mesa de trabajo y taller tamizaje presencial Zona franca Cartagena los días 21 y 22 de agosto de 2025. 
18.	Mesa de trabajo entre la SSFCE y el Centro de Trazabilidad Aduanera el día 03 de septiembre de 2025.
19.	Mesa práctica taller tamizaje presencial Tocancipá el día 10 de septiembre de 2025
20.	Mesa de trabajo con la Secretaría Distrital de Ambiente el día 19 de septiembre de 2025
21.	Mesa técnica sobre clasificación residuos plásticos con ANLA y subdirecciones operativas el día 03 de octubre de 2025. </t>
  </si>
  <si>
    <t>https://diancolombia-my.sharepoint.com/:u:/g/personal/sguautab_dian_gov_co/Eak4EdzRlU5EhYSY1dX2K5UB2srg0fuEQDgbaw4T2Io9zg?e=EkS3Bv</t>
  </si>
  <si>
    <t>1. Reunión Ecobot el día 9 de octubre de 2025. Socialización y plan de trabajo estrategia aduanas verdes con Puerto Carreño el día 14 de octubre de 2025.
2. Mesa de trabajo presencial con la Fiscalia General de la Nación, Min Ambiente y DICAR el día 17 de octubre de 2025.
3. Reunión estrategía aduanas verdes con Cultura de la Contribución el día 20 de octubre de 2025.
4. Reunión virtual con el Ministerio de Comercio el día 05 de noviembre de 2025. Reunión virtual con MinAmbiente sobre Comercio transfronterizo el día 12 de noviembre de 2025. 5.Mesa de trabajo presencial interinstitucional aduanas verdes Ipiales el día 18 de noviembre de 2025. 
6.Mesa de trabajo virtual con Secretaria Distrital de Ambiente (hoja de ruta) el día 24 de noviembre de 2025. Intervención virtual de la Seccional Bogotá para usuarios OEA sobre Aduanas Verdes el dia 27 de noviembre de 2025</t>
  </si>
  <si>
    <t>Finalizada en octubre 2025. Enlace ok.</t>
  </si>
  <si>
    <t>Desde el mes de enero del año 2025, se dio inicio a la propuesta de diseño y ejecución de un plan piloto en el convenio CITES,  relacionado con flora y fauna silvestre  (teórico y práctico),  en la Dirección Seccional de Impuestos y Aduanas de Ipiales. Así mismo,  en el marco de este plan piloto, los días 24 y 25 de abril de 2025, se realizó una  mesa interinstitucional y taller práctico en el puente Internacional de Rumichaca,  con funcionarios de la División de Operación Aduanera de la Seccional relacionada anteriormente.</t>
  </si>
  <si>
    <t>https://diancolombia-my.sharepoint.com/:u:/g/personal/sguautab_dian_gov_co/Eak4EdzRlU5EhYSY1dX2K5UB2srg0fuEQDgbaw4T2Io9zg?e=zJRPOl
https://www.dian.gov.co/Prensa/Paginas/NG-DIAN-inicio-plan-piloto-de-Aduanas-Verdes-en-Ipiales-con-el-control-de-mercancias-de-fauna-y-flora.aspx</t>
  </si>
  <si>
    <t>Sin novedad, la actividad culminó en el tiempo programado.</t>
  </si>
  <si>
    <t>Se llevó a cabo el primer operativo espejo entre la Aduana de Colombia en el Puente Internacional de Rumichaca y la Aduana del Ecuador en el marco del convenio CITES liderado por el Ministerio de Ambiente y Desarrollo Sostenible y la Seccional de Ipiales el día 19 de noviembre de 2025.</t>
  </si>
  <si>
    <t>Finalizada en octubre 2025. Enlaces ok.</t>
  </si>
  <si>
    <t>La documentación y vistas de detalle del  Macroproceso: Relacionamiento con Grupos de Valor e Interés (Estándares para el Relacionamiento,- Desarrollo de Escenarios de Interacción y  Cultura de la Contribución y del Servicio) se encuentran aprobados.</t>
  </si>
  <si>
    <t>https://diancolombia-my.sharepoint.com/:f:/g/personal/amendozac_dian_gov_co/IgDiA-VlU8d_QoqGZHnU9OUDAWmhkQOvb1LQR0QBTzAyP40?e=XSPpSg</t>
  </si>
  <si>
    <t xml:space="preserve">Se evidencia proceso desarrollo de escenarios de interacción </t>
  </si>
  <si>
    <t xml:space="preserve">Se evidencia proceso estandares para el relacionamiento con grupos de valor e interés </t>
  </si>
  <si>
    <t>La actividad culminó. Se desarrolló el modelamiento a nivel de detalle del subproceso "Definición de la Oferta Institucional de Trámites, OPAs y CAIP" que integran el proceso Estándares para el Relacionamiento, en coherencia con los lineamientos del PR-IIT-0342, el Procedimiento para la creación o modificación estructural de trámites del DAFP (Versión 2: 2022) y la Resolución 455 de 2021.
El anterior ejercicio permitió identificar y documentar las actividades asociadas a la gestión de trámites, OPAs y CAIP, estableciendo sus interrelaciones, responsables y puntos de control, con el fin de fortalecer la trazabilidad y la estandarización del proceso.
El resultado fue validado con los expertos técnicos del proceso y aprobado por el líder del proceso "Subdirector de la SSCAT".</t>
  </si>
  <si>
    <t>https://diancolombia-my.sharepoint.com/:f:/g/personal/elealv_dian_gov_co/EmgFSClu4PtIlXdY8cTDrsUBB4LfPhCoGlw0Eg5oBtVBGg?e=c8UPN8</t>
  </si>
  <si>
    <t>Sin novedad ya que la actividad se ejecutó.</t>
  </si>
  <si>
    <t>Actividad finalizada junio 2025.</t>
  </si>
  <si>
    <t>1-may-25
1-sep-25</t>
  </si>
  <si>
    <t>Se realizaron dos seguimientos a la estrategia de racionalización de trámites inscrita en el Sistema Ünico de Información de Trámites - SUIT de a Función Pública, quedando pendiente el último seguimiento.</t>
  </si>
  <si>
    <t>https://diancolombia-my.sharepoint.com/:f:/g/personal/drojasb_dian_gov_co/EoyuB-0sjApMpu8luLmqyeEBL7YY09j1kJwywmeZDFQl3w?e=59viYD</t>
  </si>
  <si>
    <t>El avance cuantitativo no corresponde con la meta establecida, por lo tanto se recomienda verificar dicho valor.</t>
  </si>
  <si>
    <t>Se efectuó el seguimiento al tercer cuatrimestre de la vigencia 2025 de la estrategia de racionalización de trámites registrada en el Sistema Único de Información de Trámites (SUIT) de la Función Pública, con corte al mes de diciembre de 2025.</t>
  </si>
  <si>
    <t>https://diancolombia.sharepoint.com/:x:/s/EquipoCOGC/IQBUqS63fWP3TKutdOmK0mY8AUd66jLT_S2N-eNox7LDbcw?e=2hxJRW</t>
  </si>
  <si>
    <t>Se evidencia reporte y monitoreo a la estrategia de racionalización de tramites de la entidad</t>
  </si>
  <si>
    <t>La estrategia de racionalización, se deberá formular en el mes de enero de 2026 para realizar los seguimientos correspondientes</t>
  </si>
  <si>
    <t>La Subdirección de Planeación y Cumplimiento elaboró el informe del monitoreo del segundo trimestre de 2025, con corte a 30 de junio de 2025, para las acciones de participación ciudadana en la gestión pública.</t>
  </si>
  <si>
    <t>https://www.dian.gov.co/dian/rendicioncuentas/RendicionCuentasCiudadania/RendicionCuentas2025/Registro-acciones-participacion-ciudadana-rendicion-cuentas-trim2-2025.pdf</t>
  </si>
  <si>
    <t>La Subdirección de Planeación y Cumplimiento elaboró y publicó en la página web de la entidad, el informe del monitoreo del tercer trimestre de 2025, con corte a 30 de septiembre de 2025, para las acciones de participación ciudadana en la gestión pública.</t>
  </si>
  <si>
    <t>https://www.dian.gov.co/dian/rendicioncuentas/RendicionCuentasCiudadania/RendicionCuentas2025/Registro-acciones-de-participacion-ciudadana-rendicion-de-cuentas-Trim-III-2025.pdf</t>
  </si>
  <si>
    <t>Actividad finalizada octubre 2025.</t>
  </si>
  <si>
    <t>fecha de inicio 1 diciembre</t>
  </si>
  <si>
    <t>Sin novedad ya que las actividades están programadas para iniciar en diciembre de 2025.</t>
  </si>
  <si>
    <t>1. Resultados de la Estrategia de Rendición de Cuentas DIAN 2025, publicado en la página web de la entidad entre el 13 al 16 de enero de 2026.
2. Informe de evaluación a la Rendición de cuentas del Director General 2025, publicado en la página web de la entidad, en el mes de diciembre de 2025.</t>
  </si>
  <si>
    <t>https://www.dian.gov.co/dian/rendicioncuentas/RendicionCuentasCiudadania/RendicionCuentas2025/Informe-de-estrategia-de-Rendicion-de-Cuentas-2025-15122025.pdf
https://www.dian.gov.co/dian/rendicioncuentas/RendicionCuentasCiudadania/RendicionCuentas2025/InformeEvaluacion-RDC2025.pdf</t>
  </si>
  <si>
    <t>Se evidencia informe de resultados de l Estrategia de Rendición de Cuentas 2025 publicado en la pagina web de la entidad</t>
  </si>
  <si>
    <t>(Todas)</t>
  </si>
  <si>
    <t>Etiquetas de fila</t>
  </si>
  <si>
    <t>Cuenta de Actividad</t>
  </si>
  <si>
    <t>Total general</t>
  </si>
  <si>
    <r>
      <t xml:space="preserve">1. Gestión del Riesgo  / 1.2. Gestión de riesgos de LA/FT/FP
Actividad: </t>
    </r>
    <r>
      <rPr>
        <sz val="11"/>
        <rFont val="Calibri"/>
        <family val="2"/>
        <scheme val="minor"/>
      </rPr>
      <t>Documentar la metodología para la identificación,  valoración y monitoreo de riesgos de LA/FT/FP.</t>
    </r>
    <r>
      <rPr>
        <b/>
        <sz val="11"/>
        <rFont val="Calibri"/>
        <family val="2"/>
        <scheme val="minor"/>
      </rPr>
      <t xml:space="preserve">
Solicitud de ajuste: </t>
    </r>
    <r>
      <rPr>
        <sz val="11"/>
        <rFont val="Calibri"/>
        <family val="2"/>
        <scheme val="minor"/>
      </rPr>
      <t xml:space="preserve">Ampliación de la fecha final para el 15 noviembre de 2025
Las fechas originales son (Inicial: 1 abril 2025 - Final: 30 septiembre 2025)
</t>
    </r>
    <r>
      <rPr>
        <b/>
        <sz val="11"/>
        <rFont val="Calibri"/>
        <family val="2"/>
        <scheme val="minor"/>
      </rPr>
      <t xml:space="preserve">Solicitud recibida de: </t>
    </r>
    <r>
      <rPr>
        <sz val="11"/>
        <rFont val="Calibri"/>
        <family val="2"/>
        <scheme val="minor"/>
      </rPr>
      <t>Subdirección de Apoyo en la Lucha contra el Delito Aduanero y Fiscal - 7/10/2025</t>
    </r>
    <r>
      <rPr>
        <b/>
        <sz val="11"/>
        <rFont val="Calibri"/>
        <family val="2"/>
        <scheme val="minor"/>
      </rPr>
      <t xml:space="preserve">
Justificación: </t>
    </r>
    <r>
      <rPr>
        <sz val="11"/>
        <rFont val="Calibri"/>
        <family val="2"/>
        <scheme val="minor"/>
      </rPr>
      <t>El 10 de septiembre de 2025, la Subdirección de Apoyo en la Lucha contra el Delito Aduanero y Fiscal remitió al Subdirector de Procesos el proyecto de la cartilla de gestión de riesgos LA/FT/FP, con el fin de iniciar el proceso de revisión correspondiente.
Posteriormente, el 15 de septiembre de 2025, el DAFP llevó a cabo el lanzamiento de la nueva Guía para la Gestión Integral de Riesgos versión 7 (V7), lo que implica la necesidad de realizar una revisión adicional de la cartilla de gestión de riesgos LA/FT/FP para efectuar los ajustes pertinentes. Por esta razón, el cumplimiento de la actividad se ajusta del 100% al 80%.
Por lo anterior, es necesario cambiar la fecha de finalización de la actividad para el 15/11/2025, para contar con el tiempo suficiente para revisar nuevamente la cartilla, incluir los cambios de Guía para la Gestión Integral de Riesgos versión 7 (V7)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</si>
</sst>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1"/>
      <color theme="1"/>
      <name val="Calibri"/>
      <family val="2"/>
      <scheme val="minor"/>
    </font>
    <font>
      <sz val="12"/>
      <color theme="1" tint="0.249977111117893"/>
      <name val="Calibri"/>
      <family val="2"/>
      <scheme val="minor"/>
    </font>
    <font>
      <sz val="8"/>
      <name val="Calibri"/>
      <family val="2"/>
      <scheme val="minor"/>
    </font>
    <font>
      <b/>
      <sz val="12"/>
      <color theme="2" tint="-0.749992370372631"/>
      <name val="Calibri"/>
      <family val="2"/>
      <scheme val="minor"/>
    </font>
    <font>
      <sz val="11"/>
      <name val="Calibri"/>
      <family val="2"/>
      <scheme val="minor"/>
    </font>
    <font>
      <u/>
      <sz val="11"/>
      <name val="Calibri"/>
      <family val="2"/>
      <scheme val="minor"/>
    </font>
    <font>
      <sz val="11"/>
      <name val="Aptos Narrow"/>
      <family val="2"/>
    </font>
    <font>
      <sz val="11"/>
      <color rgb="FF000000"/>
      <name val="Calibri"/>
      <family val="2"/>
      <scheme val="minor"/>
    </font>
    <font>
      <b/>
      <sz val="11"/>
      <color rgb="FF000000"/>
      <name val="Calibri"/>
      <family val="2"/>
      <scheme val="minor"/>
    </font>
    <font>
      <b/>
      <sz val="12"/>
      <color theme="1"/>
      <name val="Calibri"/>
      <family val="2"/>
      <scheme val="minor"/>
    </font>
    <font>
      <b/>
      <sz val="12"/>
      <color rgb="FFFF0000"/>
      <name val="Calibri"/>
      <family val="2"/>
      <scheme val="minor"/>
    </font>
    <font>
      <u/>
      <sz val="11"/>
      <color rgb="FF0070C0"/>
      <name val="Calibri"/>
      <family val="2"/>
      <scheme val="minor"/>
    </font>
    <font>
      <u/>
      <sz val="12"/>
      <color theme="10"/>
      <name val="Calibri"/>
      <family val="2"/>
      <scheme val="minor"/>
    </font>
    <font>
      <sz val="12"/>
      <name val="Calibri"/>
      <family val="2"/>
      <scheme val="minor"/>
    </font>
    <font>
      <u/>
      <sz val="11"/>
      <color theme="10"/>
      <name val="Calibri"/>
      <family val="2"/>
      <scheme val="minor"/>
    </font>
    <font>
      <sz val="11"/>
      <color rgb="FF000000"/>
      <name val="Aptos Narrow"/>
      <family val="2"/>
    </font>
    <font>
      <sz val="11"/>
      <name val="Calibri"/>
      <family val="2"/>
    </font>
    <font>
      <sz val="12"/>
      <color rgb="FF0000EE"/>
      <name val="Calibri"/>
      <family val="2"/>
      <scheme val="minor"/>
    </font>
    <font>
      <sz val="12"/>
      <color theme="1"/>
      <name val="Calibri"/>
      <family val="2"/>
      <scheme val="minor"/>
    </font>
    <font>
      <sz val="12"/>
      <color theme="0"/>
      <name val="Calibri"/>
      <family val="2"/>
      <scheme val="minor"/>
    </font>
    <font>
      <sz val="12"/>
      <color rgb="FF000000"/>
      <name val="Calibri"/>
      <family val="2"/>
      <scheme val="minor"/>
    </font>
    <font>
      <u/>
      <sz val="12"/>
      <color rgb="FF0000EE"/>
      <name val="Calibri"/>
      <family val="2"/>
      <scheme val="minor"/>
    </font>
    <font>
      <b/>
      <u/>
      <sz val="12"/>
      <color rgb="FF0000EE"/>
      <name val="Calibri"/>
      <family val="2"/>
      <scheme val="minor"/>
    </font>
    <font>
      <sz val="10"/>
      <color theme="1"/>
      <name val="Calibri"/>
      <family val="2"/>
      <scheme val="minor"/>
    </font>
    <font>
      <u/>
      <sz val="12"/>
      <color rgb="FF0000EE"/>
      <name val="Calibri"/>
      <family val="2"/>
    </font>
    <font>
      <sz val="10"/>
      <color rgb="FFFF0000"/>
      <name val="Calibri"/>
      <family val="2"/>
      <scheme val="minor"/>
    </font>
    <font>
      <sz val="11"/>
      <color rgb="FF000000"/>
      <name val="Calibri"/>
      <family val="2"/>
    </font>
    <font>
      <sz val="10"/>
      <name val="Calibri"/>
      <family val="2"/>
    </font>
    <font>
      <u/>
      <sz val="10"/>
      <color theme="10"/>
      <name val="Calibri"/>
      <family val="2"/>
      <scheme val="minor"/>
    </font>
    <font>
      <b/>
      <i/>
      <sz val="11"/>
      <name val="Calibri"/>
      <family val="2"/>
      <scheme val="minor"/>
    </font>
    <font>
      <b/>
      <sz val="11"/>
      <name val="Calibri"/>
      <family val="2"/>
      <scheme val="minor"/>
    </font>
    <font>
      <i/>
      <sz val="11"/>
      <name val="Calibri"/>
      <family val="2"/>
      <scheme val="minor"/>
    </font>
    <font>
      <b/>
      <u/>
      <sz val="11"/>
      <name val="Calibri"/>
      <family val="2"/>
      <scheme val="minor"/>
    </font>
    <font>
      <b/>
      <i/>
      <sz val="11"/>
      <color rgb="FF000000"/>
      <name val="Calibri"/>
      <family val="2"/>
      <scheme val="minor"/>
    </font>
    <font>
      <sz val="11"/>
      <color rgb="FF000000"/>
      <name val="Calibri"/>
      <family val="2"/>
      <scheme val="minor"/>
    </font>
    <font>
      <i/>
      <sz val="11"/>
      <color rgb="FF000000"/>
      <name val="Calibri"/>
      <family val="2"/>
      <scheme val="minor"/>
    </font>
    <font>
      <b/>
      <u/>
      <sz val="11"/>
      <color rgb="FF000000"/>
      <name val="Calibri"/>
      <family val="2"/>
      <scheme val="minor"/>
    </font>
    <font>
      <u/>
      <sz val="11"/>
      <color rgb="FF000000"/>
      <name val="Calibri"/>
      <family val="2"/>
      <scheme val="minor"/>
    </font>
  </fonts>
  <fills count="13">
    <fill>
      <patternFill patternType="none"/>
    </fill>
    <fill>
      <patternFill patternType="gray125"/>
    </fill>
    <fill>
      <patternFill patternType="solid">
        <fgColor rgb="FF262944"/>
        <bgColor indexed="64"/>
      </patternFill>
    </fill>
    <fill>
      <patternFill patternType="solid">
        <fgColor theme="0" tint="-0.14999847407452621"/>
        <bgColor indexed="64"/>
      </patternFill>
    </fill>
    <fill>
      <patternFill patternType="solid">
        <fgColor theme="0"/>
        <bgColor indexed="64"/>
      </patternFill>
    </fill>
    <fill>
      <patternFill patternType="solid">
        <fgColor rgb="FF7030A0"/>
        <bgColor indexed="64"/>
      </patternFill>
    </fill>
    <fill>
      <patternFill patternType="solid">
        <fgColor rgb="FF00B050"/>
        <bgColor indexed="64"/>
      </patternFill>
    </fill>
    <fill>
      <patternFill patternType="solid">
        <fgColor rgb="FFFFFF00"/>
        <bgColor indexed="64"/>
      </patternFill>
    </fill>
    <fill>
      <patternFill patternType="solid">
        <fgColor theme="4"/>
        <bgColor indexed="64"/>
      </patternFill>
    </fill>
    <fill>
      <patternFill patternType="solid">
        <fgColor rgb="FFFFFFFF"/>
        <bgColor rgb="FF000000"/>
      </patternFill>
    </fill>
    <fill>
      <patternFill patternType="solid">
        <fgColor rgb="FFFFFFFF"/>
        <bgColor indexed="64"/>
      </patternFill>
    </fill>
    <fill>
      <patternFill patternType="solid">
        <fgColor theme="2"/>
        <bgColor indexed="64"/>
      </patternFill>
    </fill>
    <fill>
      <patternFill patternType="solid">
        <fgColor theme="7" tint="0.79998168889431442"/>
        <bgColor indexed="64"/>
      </patternFill>
    </fill>
  </fills>
  <borders count="38">
    <border>
      <left/>
      <right/>
      <top/>
      <bottom/>
      <diagonal/>
    </border>
    <border>
      <left style="medium">
        <color theme="0" tint="-4.9989318521683403E-2"/>
      </left>
      <right/>
      <top style="thick">
        <color theme="0"/>
      </top>
      <bottom/>
      <diagonal/>
    </border>
    <border>
      <left style="medium">
        <color theme="0" tint="-4.9989318521683403E-2"/>
      </left>
      <right/>
      <top/>
      <bottom/>
      <diagonal/>
    </border>
    <border>
      <left style="thick">
        <color theme="0" tint="-4.9989318521683403E-2"/>
      </left>
      <right/>
      <top style="thick">
        <color theme="0" tint="-4.9989318521683403E-2"/>
      </top>
      <bottom style="thick">
        <color theme="0" tint="-4.9989318521683403E-2"/>
      </bottom>
      <diagonal/>
    </border>
    <border>
      <left/>
      <right/>
      <top style="thick">
        <color theme="0" tint="-4.9989318521683403E-2"/>
      </top>
      <bottom style="thick">
        <color theme="0" tint="-4.9989318521683403E-2"/>
      </bottom>
      <diagonal/>
    </border>
    <border>
      <left/>
      <right style="thick">
        <color theme="0" tint="-4.9989318521683403E-2"/>
      </right>
      <top style="thick">
        <color theme="0" tint="-4.9989318521683403E-2"/>
      </top>
      <bottom style="thick">
        <color theme="0" tint="-4.9989318521683403E-2"/>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right style="thick">
        <color theme="0" tint="-4.9989318521683403E-2"/>
      </right>
      <top style="thick">
        <color theme="0" tint="-4.9989318521683403E-2"/>
      </top>
      <bottom/>
      <diagonal/>
    </border>
    <border>
      <left/>
      <right style="thick">
        <color theme="0" tint="-4.9989318521683403E-2"/>
      </right>
      <top/>
      <bottom/>
      <diagonal/>
    </border>
    <border>
      <left style="thick">
        <color theme="0" tint="-4.9989318521683403E-2"/>
      </left>
      <right style="thick">
        <color theme="0" tint="-4.9989318521683403E-2"/>
      </right>
      <top style="thick">
        <color theme="0" tint="-4.9989318521683403E-2"/>
      </top>
      <bottom/>
      <diagonal/>
    </border>
    <border>
      <left style="thick">
        <color theme="0" tint="-4.9989318521683403E-2"/>
      </left>
      <right style="thick">
        <color theme="0" tint="-4.9989318521683403E-2"/>
      </right>
      <top/>
      <bottom style="thick">
        <color theme="0" tint="-4.9989318521683403E-2"/>
      </bottom>
      <diagonal/>
    </border>
    <border>
      <left style="medium">
        <color theme="0"/>
      </left>
      <right/>
      <top style="medium">
        <color theme="0"/>
      </top>
      <bottom style="thick">
        <color theme="0"/>
      </bottom>
      <diagonal/>
    </border>
    <border>
      <left/>
      <right/>
      <top style="medium">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ck">
        <color theme="0" tint="-4.9989318521683403E-2"/>
      </right>
      <top style="thick">
        <color theme="0" tint="-4.9989318521683403E-2"/>
      </top>
      <bottom style="thick">
        <color theme="0" tint="-4.9989318521683403E-2"/>
      </bottom>
      <diagonal/>
    </border>
    <border>
      <left style="thin">
        <color indexed="64"/>
      </left>
      <right style="thick">
        <color theme="0" tint="-4.9989318521683403E-2"/>
      </right>
      <top style="thick">
        <color theme="0" tint="-4.9989318521683403E-2"/>
      </top>
      <bottom style="thin">
        <color indexed="64"/>
      </bottom>
      <diagonal/>
    </border>
    <border>
      <left style="thin">
        <color indexed="64"/>
      </left>
      <right/>
      <top/>
      <bottom style="thick">
        <color theme="0" tint="-4.9989318521683403E-2"/>
      </bottom>
      <diagonal/>
    </border>
    <border>
      <left/>
      <right style="thick">
        <color rgb="FFF2F2F2"/>
      </right>
      <top style="thick">
        <color rgb="FFF2F2F2"/>
      </top>
      <bottom style="thick">
        <color rgb="FFF2F2F2"/>
      </bottom>
      <diagonal/>
    </border>
    <border>
      <left style="thick">
        <color rgb="FFF2F2F2"/>
      </left>
      <right style="thick">
        <color rgb="FFF2F2F2"/>
      </right>
      <top style="thick">
        <color rgb="FFF2F2F2"/>
      </top>
      <bottom style="thick">
        <color rgb="FFF2F2F2"/>
      </bottom>
      <diagonal/>
    </border>
    <border>
      <left style="thick">
        <color rgb="FFF2F2F2"/>
      </left>
      <right style="thick">
        <color rgb="FFF2F2F2"/>
      </right>
      <top/>
      <bottom style="thick">
        <color rgb="FFF2F2F2"/>
      </bottom>
      <diagonal/>
    </border>
    <border>
      <left/>
      <right style="thick">
        <color rgb="FFF2F2F2"/>
      </right>
      <top/>
      <bottom style="thick">
        <color rgb="FFF2F2F2"/>
      </bottom>
      <diagonal/>
    </border>
    <border>
      <left style="thin">
        <color rgb="FF000000"/>
      </left>
      <right style="thin">
        <color rgb="FF000000"/>
      </right>
      <top style="thin">
        <color rgb="FF000000"/>
      </top>
      <bottom style="thin">
        <color rgb="FF000000"/>
      </bottom>
      <diagonal/>
    </border>
    <border>
      <left style="thick">
        <color theme="0" tint="-4.9989318521683403E-2"/>
      </left>
      <right style="thick">
        <color theme="0" tint="-4.9989318521683403E-2"/>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4">
    <xf numFmtId="0" fontId="0" fillId="0" borderId="0"/>
    <xf numFmtId="0" fontId="7" fillId="0" borderId="0"/>
    <xf numFmtId="9" fontId="7"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275">
    <xf numFmtId="0" fontId="0" fillId="0" borderId="0" xfId="0"/>
    <xf numFmtId="0" fontId="7" fillId="0" borderId="0" xfId="1"/>
    <xf numFmtId="0" fontId="7" fillId="3" borderId="0" xfId="1" applyFill="1"/>
    <xf numFmtId="0" fontId="7" fillId="3" borderId="0" xfId="1" applyFill="1" applyAlignment="1">
      <alignment wrapText="1"/>
    </xf>
    <xf numFmtId="0" fontId="6" fillId="2" borderId="1" xfId="1" applyFont="1" applyFill="1" applyBorder="1" applyAlignment="1">
      <alignment vertical="center" wrapText="1"/>
    </xf>
    <xf numFmtId="0" fontId="6" fillId="2" borderId="2" xfId="1" applyFont="1" applyFill="1" applyBorder="1" applyAlignment="1">
      <alignment vertical="center" wrapText="1"/>
    </xf>
    <xf numFmtId="0" fontId="6" fillId="2" borderId="0" xfId="1" applyFont="1" applyFill="1" applyAlignment="1">
      <alignment horizontal="center" vertical="center" wrapText="1"/>
    </xf>
    <xf numFmtId="49" fontId="8" fillId="3" borderId="6" xfId="1" applyNumberFormat="1" applyFont="1" applyFill="1" applyBorder="1" applyAlignment="1" applyProtection="1">
      <alignment horizontal="center" vertical="center" wrapText="1"/>
      <protection hidden="1"/>
    </xf>
    <xf numFmtId="0" fontId="11" fillId="0" borderId="6" xfId="0" applyFont="1" applyBorder="1" applyAlignment="1">
      <alignment horizontal="justify" vertical="center" wrapText="1"/>
    </xf>
    <xf numFmtId="0" fontId="11" fillId="0" borderId="6" xfId="0" applyFont="1" applyBorder="1" applyAlignment="1">
      <alignment horizontal="center" vertical="center" wrapText="1"/>
    </xf>
    <xf numFmtId="15" fontId="11" fillId="0" borderId="6" xfId="0" applyNumberFormat="1" applyFont="1" applyBorder="1" applyAlignment="1">
      <alignment horizontal="center" vertical="center" wrapText="1"/>
    </xf>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3" fontId="0" fillId="0" borderId="20" xfId="10" applyFont="1" applyBorder="1" applyAlignment="1">
      <alignment horizontal="center"/>
    </xf>
    <xf numFmtId="43" fontId="0" fillId="0" borderId="0" xfId="10" applyFont="1" applyBorder="1" applyAlignment="1">
      <alignment horizontal="center"/>
    </xf>
    <xf numFmtId="43" fontId="0" fillId="0" borderId="22" xfId="10" applyFont="1" applyBorder="1" applyAlignment="1">
      <alignment horizontal="center"/>
    </xf>
    <xf numFmtId="43" fontId="0" fillId="0" borderId="23" xfId="10" applyFont="1" applyBorder="1" applyAlignment="1">
      <alignment horizontal="center"/>
    </xf>
    <xf numFmtId="43" fontId="0" fillId="0" borderId="20" xfId="10" applyFont="1" applyFill="1" applyBorder="1" applyAlignment="1">
      <alignment horizontal="center"/>
    </xf>
    <xf numFmtId="43" fontId="0" fillId="0" borderId="0" xfId="10" applyFont="1" applyFill="1" applyBorder="1" applyAlignment="1">
      <alignment horizontal="center"/>
    </xf>
    <xf numFmtId="43" fontId="0" fillId="0" borderId="22" xfId="10" applyFont="1" applyFill="1" applyBorder="1" applyAlignment="1">
      <alignment horizontal="center"/>
    </xf>
    <xf numFmtId="43" fontId="0" fillId="0" borderId="23" xfId="10" applyFont="1" applyFill="1" applyBorder="1" applyAlignment="1">
      <alignment horizontal="center"/>
    </xf>
    <xf numFmtId="43" fontId="0" fillId="0" borderId="21" xfId="10" applyFont="1" applyBorder="1" applyAlignment="1">
      <alignment horizontal="center"/>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center" vertical="center"/>
    </xf>
    <xf numFmtId="0" fontId="17" fillId="0" borderId="18" xfId="0" applyFont="1" applyBorder="1" applyAlignment="1">
      <alignment horizontal="center" vertical="center"/>
    </xf>
    <xf numFmtId="0" fontId="0" fillId="0" borderId="0" xfId="0" applyAlignment="1">
      <alignment horizontal="center" vertical="center"/>
    </xf>
    <xf numFmtId="0" fontId="16" fillId="0" borderId="19" xfId="0" applyFont="1" applyBorder="1" applyAlignment="1">
      <alignment horizontal="center" vertical="center"/>
    </xf>
    <xf numFmtId="0" fontId="17" fillId="0" borderId="19" xfId="0" applyFont="1" applyBorder="1" applyAlignment="1">
      <alignment horizontal="center" vertical="center"/>
    </xf>
    <xf numFmtId="9" fontId="11" fillId="0" borderId="6" xfId="0" applyNumberFormat="1" applyFont="1" applyBorder="1" applyAlignment="1" applyProtection="1">
      <alignment horizontal="center" vertical="center" wrapText="1"/>
      <protection locked="0"/>
    </xf>
    <xf numFmtId="15" fontId="11" fillId="0" borderId="6" xfId="0" applyNumberFormat="1" applyFont="1" applyBorder="1" applyAlignment="1" applyProtection="1">
      <alignment horizontal="center" vertical="center" wrapText="1"/>
      <protection locked="0"/>
    </xf>
    <xf numFmtId="0" fontId="0" fillId="0" borderId="20" xfId="0" applyBorder="1" applyAlignment="1">
      <alignment horizontal="center" wrapText="1"/>
    </xf>
    <xf numFmtId="0" fontId="11" fillId="0" borderId="25" xfId="0" applyFont="1" applyBorder="1" applyAlignment="1">
      <alignment horizontal="center" vertical="center"/>
    </xf>
    <xf numFmtId="0" fontId="11" fillId="0" borderId="6" xfId="0" applyFont="1" applyBorder="1" applyAlignment="1" applyProtection="1">
      <alignment horizontal="justify" vertical="center" wrapText="1"/>
      <protection locked="0"/>
    </xf>
    <xf numFmtId="0" fontId="6" fillId="2" borderId="3" xfId="1" applyFont="1" applyFill="1" applyBorder="1" applyAlignment="1">
      <alignment horizontal="center" vertical="center" wrapText="1"/>
    </xf>
    <xf numFmtId="15" fontId="7" fillId="3" borderId="0" xfId="1" applyNumberFormat="1" applyFill="1" applyAlignment="1">
      <alignment horizontal="center"/>
    </xf>
    <xf numFmtId="0" fontId="7" fillId="3" borderId="0" xfId="1" applyFill="1" applyAlignment="1">
      <alignment horizontal="center"/>
    </xf>
    <xf numFmtId="15" fontId="7" fillId="3" borderId="0" xfId="1" applyNumberFormat="1" applyFill="1"/>
    <xf numFmtId="0" fontId="6" fillId="2" borderId="6" xfId="1" applyFont="1" applyFill="1" applyBorder="1" applyAlignment="1">
      <alignment horizontal="center" vertical="center" wrapText="1"/>
    </xf>
    <xf numFmtId="49" fontId="8" fillId="3" borderId="6" xfId="1" applyNumberFormat="1" applyFont="1" applyFill="1" applyBorder="1" applyAlignment="1">
      <alignment horizontal="center" vertical="center" wrapText="1"/>
    </xf>
    <xf numFmtId="15" fontId="6" fillId="6" borderId="16" xfId="1" applyNumberFormat="1" applyFont="1" applyFill="1" applyBorder="1" applyAlignment="1">
      <alignment horizontal="center" vertical="center" wrapText="1"/>
    </xf>
    <xf numFmtId="0" fontId="6" fillId="6" borderId="16" xfId="1" applyFont="1" applyFill="1" applyBorder="1" applyAlignment="1">
      <alignment horizontal="center" vertical="center" wrapText="1"/>
    </xf>
    <xf numFmtId="15" fontId="6" fillId="5" borderId="16" xfId="1" applyNumberFormat="1" applyFont="1" applyFill="1" applyBorder="1" applyAlignment="1">
      <alignment horizontal="center" vertical="center" wrapText="1"/>
    </xf>
    <xf numFmtId="0" fontId="6" fillId="5" borderId="16" xfId="1" applyFont="1" applyFill="1" applyBorder="1" applyAlignment="1">
      <alignment horizontal="center" vertical="center" wrapText="1"/>
    </xf>
    <xf numFmtId="0" fontId="8" fillId="3" borderId="6" xfId="1" applyFont="1" applyFill="1" applyBorder="1" applyAlignment="1">
      <alignment horizontal="center" vertical="center" wrapText="1"/>
    </xf>
    <xf numFmtId="9" fontId="11" fillId="0" borderId="6" xfId="0" applyNumberFormat="1" applyFont="1" applyBorder="1" applyAlignment="1">
      <alignment horizontal="center" vertical="center" wrapText="1"/>
    </xf>
    <xf numFmtId="0" fontId="8" fillId="3" borderId="9" xfId="1" applyFont="1" applyFill="1" applyBorder="1" applyAlignment="1">
      <alignment horizontal="center" vertical="center" wrapText="1"/>
    </xf>
    <xf numFmtId="0" fontId="11" fillId="0" borderId="6" xfId="0" applyFont="1" applyBorder="1" applyAlignment="1">
      <alignment vertical="center" wrapText="1"/>
    </xf>
    <xf numFmtId="14" fontId="11" fillId="0" borderId="6" xfId="0" applyNumberFormat="1" applyFont="1" applyBorder="1" applyAlignment="1">
      <alignment horizontal="center" vertical="center" wrapText="1"/>
    </xf>
    <xf numFmtId="0" fontId="18" fillId="0" borderId="6" xfId="0" applyFont="1" applyBorder="1" applyAlignment="1">
      <alignment horizontal="justify" vertical="center" wrapText="1"/>
    </xf>
    <xf numFmtId="0" fontId="7" fillId="0" borderId="0" xfId="1" applyAlignment="1">
      <alignment horizontal="center"/>
    </xf>
    <xf numFmtId="15" fontId="7" fillId="0" borderId="0" xfId="1" applyNumberFormat="1" applyAlignment="1">
      <alignment horizontal="center"/>
    </xf>
    <xf numFmtId="0" fontId="7" fillId="3" borderId="0" xfId="1" applyFill="1" applyAlignment="1" applyProtection="1">
      <alignment horizontal="left" vertical="center"/>
      <protection locked="0"/>
    </xf>
    <xf numFmtId="0" fontId="7" fillId="3" borderId="0" xfId="1" applyFill="1" applyProtection="1">
      <protection locked="0"/>
    </xf>
    <xf numFmtId="15" fontId="6" fillId="6" borderId="16" xfId="1" applyNumberFormat="1" applyFont="1" applyFill="1" applyBorder="1" applyAlignment="1" applyProtection="1">
      <alignment horizontal="center" vertical="center" wrapText="1"/>
      <protection locked="0"/>
    </xf>
    <xf numFmtId="0" fontId="6" fillId="6" borderId="16"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hidden="1"/>
    </xf>
    <xf numFmtId="0" fontId="7" fillId="3" borderId="0" xfId="1" applyFill="1" applyProtection="1">
      <protection hidden="1"/>
    </xf>
    <xf numFmtId="0" fontId="7" fillId="3" borderId="0" xfId="1" applyFill="1" applyAlignment="1" applyProtection="1">
      <alignment horizontal="center"/>
      <protection hidden="1"/>
    </xf>
    <xf numFmtId="0" fontId="6" fillId="2" borderId="6" xfId="1" applyFont="1" applyFill="1" applyBorder="1" applyAlignment="1" applyProtection="1">
      <alignment horizontal="center" vertical="center" wrapText="1"/>
      <protection hidden="1"/>
    </xf>
    <xf numFmtId="0" fontId="6" fillId="2" borderId="7" xfId="1" applyFont="1" applyFill="1" applyBorder="1" applyAlignment="1" applyProtection="1">
      <alignment horizontal="center" vertical="center" wrapText="1"/>
      <protection hidden="1"/>
    </xf>
    <xf numFmtId="0" fontId="8" fillId="3" borderId="6" xfId="1" applyFont="1" applyFill="1" applyBorder="1" applyAlignment="1" applyProtection="1">
      <alignment horizontal="center" vertical="center" wrapText="1"/>
      <protection hidden="1"/>
    </xf>
    <xf numFmtId="0" fontId="11" fillId="4" borderId="6" xfId="0" applyFont="1" applyFill="1" applyBorder="1" applyAlignment="1" applyProtection="1">
      <alignment horizontal="justify" vertical="center" wrapText="1"/>
      <protection hidden="1"/>
    </xf>
    <xf numFmtId="0" fontId="11" fillId="4" borderId="6" xfId="0" applyFont="1" applyFill="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7" fillId="0" borderId="0" xfId="1" applyProtection="1">
      <protection hidden="1"/>
    </xf>
    <xf numFmtId="0" fontId="7" fillId="0" borderId="0" xfId="1" applyAlignment="1" applyProtection="1">
      <alignment horizontal="center"/>
      <protection hidden="1"/>
    </xf>
    <xf numFmtId="0" fontId="13" fillId="0" borderId="6" xfId="0" applyFont="1" applyBorder="1" applyAlignment="1">
      <alignment horizontal="center" vertical="center" wrapText="1"/>
    </xf>
    <xf numFmtId="15" fontId="13" fillId="0" borderId="6" xfId="0" applyNumberFormat="1" applyFont="1" applyBorder="1" applyAlignment="1">
      <alignment horizontal="center" vertical="center" wrapText="1"/>
    </xf>
    <xf numFmtId="9" fontId="22" fillId="4" borderId="29" xfId="0" applyNumberFormat="1" applyFont="1" applyFill="1" applyBorder="1" applyAlignment="1">
      <alignment horizontal="center" vertical="center" wrapText="1"/>
    </xf>
    <xf numFmtId="0" fontId="23" fillId="0" borderId="6" xfId="0" applyFont="1" applyBorder="1" applyAlignment="1">
      <alignment horizontal="justify" vertical="center" wrapText="1"/>
    </xf>
    <xf numFmtId="0" fontId="19" fillId="0" borderId="0" xfId="12" applyFill="1" applyBorder="1" applyAlignment="1" applyProtection="1">
      <alignment horizontal="center" vertical="center" wrapText="1"/>
    </xf>
    <xf numFmtId="0" fontId="23" fillId="0" borderId="6" xfId="0" applyFont="1" applyBorder="1" applyAlignment="1">
      <alignment horizontal="center" vertical="center" wrapText="1"/>
    </xf>
    <xf numFmtId="0" fontId="11" fillId="4" borderId="6" xfId="0" applyFont="1" applyFill="1" applyBorder="1" applyAlignment="1">
      <alignment horizontal="center" vertical="center" wrapText="1"/>
    </xf>
    <xf numFmtId="16" fontId="11" fillId="0" borderId="6" xfId="0" applyNumberFormat="1" applyFont="1" applyBorder="1" applyAlignment="1">
      <alignment horizontal="center" vertical="center" wrapText="1"/>
    </xf>
    <xf numFmtId="0" fontId="7" fillId="0" borderId="0" xfId="1" applyAlignment="1">
      <alignment horizontal="justify"/>
    </xf>
    <xf numFmtId="0" fontId="7" fillId="3" borderId="0" xfId="1" applyFill="1" applyAlignment="1">
      <alignment horizontal="justify"/>
    </xf>
    <xf numFmtId="0" fontId="11" fillId="0" borderId="6" xfId="0" applyFont="1" applyBorder="1" applyAlignment="1" applyProtection="1">
      <alignment horizontal="justify" wrapText="1"/>
      <protection locked="0"/>
    </xf>
    <xf numFmtId="0" fontId="24" fillId="0" borderId="0" xfId="0" applyFont="1" applyAlignment="1">
      <alignment horizontal="left" wrapText="1"/>
    </xf>
    <xf numFmtId="0" fontId="25" fillId="0" borderId="0" xfId="0" applyFont="1"/>
    <xf numFmtId="0" fontId="26" fillId="8" borderId="0" xfId="0" applyFont="1" applyFill="1"/>
    <xf numFmtId="0" fontId="27" fillId="0" borderId="0" xfId="0" applyFont="1" applyAlignment="1">
      <alignment wrapText="1"/>
    </xf>
    <xf numFmtId="0" fontId="26" fillId="8" borderId="0" xfId="0" applyFont="1" applyFill="1" applyAlignment="1">
      <alignment horizontal="center"/>
    </xf>
    <xf numFmtId="0" fontId="30" fillId="0" borderId="0" xfId="0" applyFont="1" applyAlignment="1">
      <alignment wrapText="1"/>
    </xf>
    <xf numFmtId="0" fontId="30" fillId="0" borderId="0" xfId="0" applyFont="1" applyAlignment="1">
      <alignment vertical="center" wrapText="1"/>
    </xf>
    <xf numFmtId="0" fontId="19" fillId="0" borderId="6" xfId="12" applyBorder="1" applyAlignment="1">
      <alignment vertical="center" wrapText="1"/>
    </xf>
    <xf numFmtId="0" fontId="31" fillId="0" borderId="0" xfId="0" applyFont="1"/>
    <xf numFmtId="0" fontId="32" fillId="0" borderId="0" xfId="0" applyFont="1" applyAlignment="1">
      <alignment wrapText="1"/>
    </xf>
    <xf numFmtId="0" fontId="23" fillId="0" borderId="31" xfId="0" applyFont="1" applyBorder="1" applyAlignment="1">
      <alignment vertical="center" wrapText="1"/>
    </xf>
    <xf numFmtId="0" fontId="23" fillId="0" borderId="28" xfId="0" applyFont="1" applyBorder="1" applyAlignment="1">
      <alignment vertical="center" wrapText="1"/>
    </xf>
    <xf numFmtId="0" fontId="7" fillId="7" borderId="0" xfId="1" applyFill="1"/>
    <xf numFmtId="0" fontId="19" fillId="0" borderId="0" xfId="12" applyFill="1" applyBorder="1" applyAlignment="1">
      <alignment vertical="center" wrapText="1"/>
    </xf>
    <xf numFmtId="9" fontId="23" fillId="0" borderId="28" xfId="0" applyNumberFormat="1" applyFont="1" applyBorder="1" applyAlignment="1">
      <alignment horizontal="center" vertical="center" wrapText="1"/>
    </xf>
    <xf numFmtId="0" fontId="19" fillId="0" borderId="0" xfId="12" applyFill="1" applyBorder="1" applyAlignment="1">
      <alignment horizontal="center" vertical="center" wrapText="1"/>
    </xf>
    <xf numFmtId="15" fontId="23" fillId="4" borderId="29" xfId="0" applyNumberFormat="1" applyFont="1" applyFill="1" applyBorder="1" applyAlignment="1">
      <alignment vertical="center" wrapText="1"/>
    </xf>
    <xf numFmtId="0" fontId="23" fillId="4" borderId="28" xfId="0" applyFont="1" applyFill="1" applyBorder="1" applyAlignment="1">
      <alignment vertical="center" wrapText="1"/>
    </xf>
    <xf numFmtId="0" fontId="19" fillId="0" borderId="28" xfId="12" applyBorder="1" applyAlignment="1">
      <alignment vertical="center" wrapText="1"/>
    </xf>
    <xf numFmtId="0" fontId="19" fillId="0" borderId="28" xfId="11" applyBorder="1" applyAlignment="1">
      <alignment vertical="center" wrapText="1"/>
    </xf>
    <xf numFmtId="14" fontId="11" fillId="4" borderId="6" xfId="0" applyNumberFormat="1" applyFont="1" applyFill="1" applyBorder="1" applyAlignment="1">
      <alignment horizontal="center" vertical="center" wrapText="1"/>
    </xf>
    <xf numFmtId="14" fontId="23" fillId="0" borderId="29" xfId="0" applyNumberFormat="1" applyFont="1" applyBorder="1" applyAlignment="1">
      <alignment vertical="center" wrapText="1"/>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15" fontId="35" fillId="0" borderId="6" xfId="12" applyNumberFormat="1" applyFont="1" applyBorder="1" applyAlignment="1" applyProtection="1">
      <alignment horizontal="center" vertical="top" wrapText="1"/>
      <protection locked="0"/>
    </xf>
    <xf numFmtId="0" fontId="11" fillId="0" borderId="6" xfId="0" applyFont="1" applyBorder="1" applyAlignment="1" applyProtection="1">
      <alignment horizontal="justify" vertical="top" wrapText="1"/>
      <protection locked="0"/>
    </xf>
    <xf numFmtId="0" fontId="23" fillId="4" borderId="29" xfId="0" applyFont="1" applyFill="1" applyBorder="1" applyAlignment="1">
      <alignment vertical="center" wrapText="1"/>
    </xf>
    <xf numFmtId="15" fontId="23" fillId="0" borderId="29" xfId="0" applyNumberFormat="1" applyFont="1" applyBorder="1" applyAlignment="1">
      <alignment horizontal="center" vertical="center" wrapText="1"/>
    </xf>
    <xf numFmtId="0" fontId="11" fillId="4" borderId="6" xfId="0" applyFont="1" applyFill="1" applyBorder="1" applyAlignment="1">
      <alignment horizontal="justify" vertical="center" wrapText="1"/>
    </xf>
    <xf numFmtId="0" fontId="11" fillId="4" borderId="6" xfId="0" applyFont="1" applyFill="1" applyBorder="1" applyAlignment="1">
      <alignment horizontal="center" vertical="center"/>
    </xf>
    <xf numFmtId="9" fontId="11" fillId="4" borderId="6" xfId="23" applyFont="1" applyFill="1" applyBorder="1" applyAlignment="1">
      <alignment horizontal="center" vertical="center" wrapText="1"/>
    </xf>
    <xf numFmtId="9" fontId="11" fillId="4" borderId="6" xfId="0" applyNumberFormat="1" applyFont="1" applyFill="1" applyBorder="1" applyAlignment="1">
      <alignment horizontal="center" vertical="center" wrapText="1"/>
    </xf>
    <xf numFmtId="9" fontId="11" fillId="4" borderId="6" xfId="23" applyFont="1" applyFill="1" applyBorder="1" applyAlignment="1" applyProtection="1">
      <alignment horizontal="center" vertical="center" wrapText="1"/>
    </xf>
    <xf numFmtId="15" fontId="11" fillId="4" borderId="6" xfId="0" applyNumberFormat="1" applyFont="1" applyFill="1" applyBorder="1" applyAlignment="1">
      <alignment horizontal="center" vertical="center" wrapText="1"/>
    </xf>
    <xf numFmtId="15" fontId="11" fillId="4" borderId="6" xfId="0" applyNumberFormat="1" applyFont="1" applyFill="1" applyBorder="1" applyAlignment="1" applyProtection="1">
      <alignment horizontal="center" vertical="center" wrapText="1"/>
      <protection locked="0"/>
    </xf>
    <xf numFmtId="0" fontId="11" fillId="4" borderId="6" xfId="0" applyFont="1" applyFill="1" applyBorder="1" applyAlignment="1">
      <alignment horizontal="justify" vertical="top" wrapText="1"/>
    </xf>
    <xf numFmtId="0" fontId="11" fillId="4" borderId="6" xfId="0" applyFont="1" applyFill="1" applyBorder="1" applyAlignment="1">
      <alignment horizontal="left" vertical="center" wrapText="1"/>
    </xf>
    <xf numFmtId="0" fontId="21" fillId="4" borderId="6" xfId="11" applyFont="1" applyFill="1" applyBorder="1" applyAlignment="1" applyProtection="1">
      <alignment horizontal="justify" vertical="center" wrapText="1"/>
    </xf>
    <xf numFmtId="0" fontId="19" fillId="4" borderId="6" xfId="11" applyFill="1" applyBorder="1" applyAlignment="1">
      <alignment horizontal="justify" vertical="center" wrapText="1"/>
    </xf>
    <xf numFmtId="9" fontId="11" fillId="4" borderId="6" xfId="0" applyNumberFormat="1" applyFont="1" applyFill="1" applyBorder="1" applyAlignment="1" applyProtection="1">
      <alignment horizontal="center" vertical="center" wrapText="1"/>
      <protection locked="0"/>
    </xf>
    <xf numFmtId="0" fontId="21" fillId="4" borderId="6" xfId="11" applyFont="1" applyFill="1" applyBorder="1" applyAlignment="1">
      <alignment horizontal="center" vertical="center" wrapText="1"/>
    </xf>
    <xf numFmtId="15" fontId="11" fillId="4" borderId="6" xfId="0" applyNumberFormat="1" applyFont="1" applyFill="1" applyBorder="1" applyAlignment="1" applyProtection="1">
      <alignment horizontal="center" vertical="center" wrapText="1"/>
      <protection hidden="1"/>
    </xf>
    <xf numFmtId="0" fontId="11" fillId="4" borderId="6" xfId="0" applyFont="1" applyFill="1" applyBorder="1" applyAlignment="1" applyProtection="1">
      <alignment horizontal="center" vertical="center" wrapText="1"/>
      <protection locked="0"/>
    </xf>
    <xf numFmtId="10" fontId="11" fillId="4" borderId="6" xfId="0" applyNumberFormat="1" applyFont="1" applyFill="1" applyBorder="1" applyAlignment="1" applyProtection="1">
      <alignment horizontal="center" vertical="center" wrapText="1"/>
      <protection hidden="1"/>
    </xf>
    <xf numFmtId="0" fontId="11" fillId="4" borderId="28" xfId="0" applyFont="1" applyFill="1" applyBorder="1" applyAlignment="1" applyProtection="1">
      <alignment vertical="center" wrapText="1"/>
      <protection hidden="1"/>
    </xf>
    <xf numFmtId="15" fontId="23" fillId="4" borderId="29" xfId="0" applyNumberFormat="1" applyFont="1" applyFill="1" applyBorder="1" applyAlignment="1">
      <alignment horizontal="center" vertical="center" wrapText="1"/>
    </xf>
    <xf numFmtId="0" fontId="23" fillId="4" borderId="28" xfId="0" applyFont="1" applyFill="1" applyBorder="1" applyAlignment="1">
      <alignment horizontal="center" vertical="center" wrapText="1"/>
    </xf>
    <xf numFmtId="15" fontId="12" fillId="4" borderId="6" xfId="0" applyNumberFormat="1" applyFont="1" applyFill="1" applyBorder="1" applyAlignment="1">
      <alignment horizontal="center" vertical="center" wrapText="1"/>
    </xf>
    <xf numFmtId="9" fontId="11" fillId="4" borderId="6" xfId="0" applyNumberFormat="1" applyFont="1" applyFill="1" applyBorder="1" applyAlignment="1" applyProtection="1">
      <alignment horizontal="center" vertical="center" wrapText="1"/>
      <protection hidden="1"/>
    </xf>
    <xf numFmtId="9" fontId="23" fillId="4" borderId="28" xfId="0" applyNumberFormat="1" applyFont="1" applyFill="1" applyBorder="1" applyAlignment="1">
      <alignment horizontal="center" vertical="center" wrapText="1"/>
    </xf>
    <xf numFmtId="0" fontId="23" fillId="4" borderId="28" xfId="0" applyFont="1" applyFill="1" applyBorder="1" applyAlignment="1">
      <alignment wrapText="1"/>
    </xf>
    <xf numFmtId="0" fontId="19" fillId="4" borderId="28" xfId="12" applyFill="1" applyBorder="1" applyAlignment="1">
      <alignment wrapText="1"/>
    </xf>
    <xf numFmtId="0" fontId="19" fillId="4" borderId="28" xfId="12" applyFill="1" applyBorder="1" applyAlignment="1">
      <alignment horizontal="center" vertical="center" wrapText="1"/>
    </xf>
    <xf numFmtId="0" fontId="11" fillId="4" borderId="6" xfId="0" applyFont="1" applyFill="1" applyBorder="1" applyAlignment="1" applyProtection="1">
      <alignment horizontal="left" vertical="center" wrapText="1"/>
      <protection hidden="1"/>
    </xf>
    <xf numFmtId="0" fontId="21" fillId="4" borderId="28" xfId="12" applyFont="1" applyFill="1" applyBorder="1" applyAlignment="1" applyProtection="1">
      <alignment horizontal="center" vertical="center" wrapText="1" indent="1"/>
      <protection hidden="1"/>
    </xf>
    <xf numFmtId="0" fontId="34" fillId="4" borderId="29" xfId="0" applyFont="1" applyFill="1" applyBorder="1" applyAlignment="1">
      <alignment wrapText="1"/>
    </xf>
    <xf numFmtId="0" fontId="21" fillId="4" borderId="28" xfId="12" applyFont="1" applyFill="1" applyBorder="1" applyAlignment="1" applyProtection="1">
      <alignment horizontal="center" vertical="center" wrapText="1"/>
      <protection hidden="1"/>
    </xf>
    <xf numFmtId="0" fontId="19" fillId="4" borderId="28" xfId="12" applyFill="1" applyBorder="1" applyAlignment="1">
      <alignment vertical="center" wrapText="1"/>
    </xf>
    <xf numFmtId="0" fontId="11" fillId="4" borderId="6" xfId="0" applyFont="1" applyFill="1" applyBorder="1" applyAlignment="1">
      <alignment vertical="center" wrapText="1"/>
    </xf>
    <xf numFmtId="0" fontId="21" fillId="4" borderId="0" xfId="11" applyFont="1" applyFill="1" applyAlignment="1" applyProtection="1">
      <alignment horizontal="center" vertical="center"/>
      <protection hidden="1"/>
    </xf>
    <xf numFmtId="0" fontId="11" fillId="4" borderId="6" xfId="0" applyFont="1" applyFill="1" applyBorder="1" applyAlignment="1" applyProtection="1">
      <alignment horizontal="justify" vertical="center" wrapText="1"/>
      <protection locked="0"/>
    </xf>
    <xf numFmtId="0" fontId="11" fillId="4" borderId="28" xfId="0" applyFont="1" applyFill="1" applyBorder="1" applyAlignment="1" applyProtection="1">
      <alignment horizontal="left" vertical="center" wrapText="1"/>
      <protection hidden="1"/>
    </xf>
    <xf numFmtId="0" fontId="19" fillId="4" borderId="0" xfId="12" applyFill="1" applyAlignment="1">
      <alignment vertical="center" wrapText="1"/>
    </xf>
    <xf numFmtId="0" fontId="19" fillId="0" borderId="6" xfId="12" applyBorder="1" applyAlignment="1" applyProtection="1">
      <alignment horizontal="justify" vertical="center" wrapText="1"/>
      <protection locked="0"/>
    </xf>
    <xf numFmtId="0" fontId="19" fillId="4" borderId="0" xfId="11" applyFill="1" applyAlignment="1" applyProtection="1">
      <alignment horizontal="center" vertical="center"/>
    </xf>
    <xf numFmtId="0" fontId="23" fillId="4" borderId="29" xfId="0" applyFont="1" applyFill="1" applyBorder="1" applyAlignment="1">
      <alignment horizontal="center" vertical="center" wrapText="1"/>
    </xf>
    <xf numFmtId="0" fontId="19" fillId="4" borderId="0" xfId="12" applyFill="1" applyBorder="1" applyAlignment="1">
      <alignment horizontal="center" vertical="center" wrapText="1"/>
    </xf>
    <xf numFmtId="0" fontId="19" fillId="4" borderId="6" xfId="11" applyFill="1" applyBorder="1" applyAlignment="1" applyProtection="1">
      <alignment horizontal="center" vertical="center"/>
    </xf>
    <xf numFmtId="0" fontId="23" fillId="4" borderId="28" xfId="0" applyFont="1" applyFill="1" applyBorder="1" applyAlignment="1">
      <alignment vertical="center"/>
    </xf>
    <xf numFmtId="0" fontId="11" fillId="10" borderId="6" xfId="0" applyFont="1" applyFill="1" applyBorder="1" applyAlignment="1">
      <alignment horizontal="center" vertical="center" wrapText="1"/>
    </xf>
    <xf numFmtId="15" fontId="11" fillId="10" borderId="6" xfId="0" applyNumberFormat="1" applyFont="1" applyFill="1" applyBorder="1" applyAlignment="1">
      <alignment horizontal="center" vertical="center" wrapText="1"/>
    </xf>
    <xf numFmtId="9" fontId="11" fillId="10" borderId="6" xfId="0" applyNumberFormat="1" applyFont="1" applyFill="1" applyBorder="1" applyAlignment="1">
      <alignment horizontal="center" vertical="center" wrapText="1"/>
    </xf>
    <xf numFmtId="0" fontId="11" fillId="10" borderId="6" xfId="0" applyFont="1" applyFill="1" applyBorder="1" applyAlignment="1">
      <alignment horizontal="justify" vertical="top" wrapText="1"/>
    </xf>
    <xf numFmtId="0" fontId="11" fillId="10" borderId="6" xfId="0" applyFont="1" applyFill="1" applyBorder="1" applyAlignment="1">
      <alignment horizontal="justify" vertical="center" wrapText="1"/>
    </xf>
    <xf numFmtId="15" fontId="11" fillId="10" borderId="6" xfId="0" applyNumberFormat="1" applyFont="1" applyFill="1" applyBorder="1" applyAlignment="1" applyProtection="1">
      <alignment horizontal="center" vertical="center" wrapText="1"/>
      <protection locked="0"/>
    </xf>
    <xf numFmtId="0" fontId="14" fillId="10" borderId="6" xfId="0" applyFont="1" applyFill="1" applyBorder="1" applyAlignment="1">
      <alignment horizontal="justify" vertical="center" wrapText="1"/>
    </xf>
    <xf numFmtId="9" fontId="11" fillId="10" borderId="6" xfId="0" applyNumberFormat="1" applyFont="1" applyFill="1" applyBorder="1" applyAlignment="1" applyProtection="1">
      <alignment horizontal="center" vertical="center" wrapText="1"/>
      <protection locked="0"/>
    </xf>
    <xf numFmtId="15" fontId="11" fillId="10" borderId="6" xfId="0" applyNumberFormat="1" applyFont="1" applyFill="1" applyBorder="1" applyAlignment="1" applyProtection="1">
      <alignment horizontal="left" vertical="center" wrapText="1"/>
      <protection locked="0"/>
    </xf>
    <xf numFmtId="16" fontId="11" fillId="10" borderId="6" xfId="0" applyNumberFormat="1" applyFont="1" applyFill="1" applyBorder="1" applyAlignment="1">
      <alignment horizontal="center" vertical="center" wrapText="1"/>
    </xf>
    <xf numFmtId="0" fontId="19" fillId="0" borderId="31" xfId="12" applyBorder="1" applyAlignment="1">
      <alignment vertical="center" wrapText="1"/>
    </xf>
    <xf numFmtId="0" fontId="23" fillId="10" borderId="6" xfId="0" applyFont="1" applyFill="1" applyBorder="1" applyAlignment="1">
      <alignment horizontal="center" vertical="center" wrapText="1"/>
    </xf>
    <xf numFmtId="9" fontId="33" fillId="9" borderId="28" xfId="0" applyNumberFormat="1" applyFont="1" applyFill="1" applyBorder="1" applyAlignment="1">
      <alignment horizontal="center" vertical="center" wrapText="1"/>
    </xf>
    <xf numFmtId="14" fontId="23" fillId="4" borderId="29" xfId="0" applyNumberFormat="1" applyFont="1" applyFill="1" applyBorder="1" applyAlignment="1">
      <alignment vertical="center" wrapText="1"/>
    </xf>
    <xf numFmtId="164" fontId="23" fillId="4" borderId="28" xfId="0" applyNumberFormat="1" applyFont="1" applyFill="1" applyBorder="1" applyAlignment="1">
      <alignment horizontal="center" vertical="center" wrapText="1"/>
    </xf>
    <xf numFmtId="0" fontId="6" fillId="2" borderId="6" xfId="1" applyFont="1" applyFill="1" applyBorder="1" applyAlignment="1">
      <alignment vertical="center" wrapText="1"/>
    </xf>
    <xf numFmtId="0" fontId="6" fillId="2" borderId="6" xfId="1" applyFont="1" applyFill="1" applyBorder="1" applyAlignment="1" applyProtection="1">
      <alignment vertical="center" wrapText="1"/>
      <protection hidden="1"/>
    </xf>
    <xf numFmtId="0" fontId="0" fillId="0" borderId="0" xfId="0" pivotButton="1"/>
    <xf numFmtId="0" fontId="0" fillId="0" borderId="0" xfId="0" applyAlignment="1">
      <alignment horizontal="left"/>
    </xf>
    <xf numFmtId="0" fontId="1" fillId="3" borderId="0" xfId="1" applyFont="1" applyFill="1" applyAlignment="1">
      <alignment vertical="center" wrapText="1"/>
    </xf>
    <xf numFmtId="0" fontId="1" fillId="0" borderId="0" xfId="1" applyFont="1" applyAlignment="1">
      <alignment horizontal="center" vertical="center" wrapText="1"/>
    </xf>
    <xf numFmtId="0" fontId="1" fillId="0" borderId="0" xfId="1" applyFont="1" applyAlignment="1">
      <alignment horizontal="center" vertical="center"/>
    </xf>
    <xf numFmtId="14" fontId="23" fillId="0" borderId="29" xfId="0" applyNumberFormat="1" applyFont="1" applyBorder="1" applyAlignment="1">
      <alignment horizontal="center" vertical="center" wrapText="1"/>
    </xf>
    <xf numFmtId="14" fontId="23" fillId="4" borderId="29" xfId="0" applyNumberFormat="1" applyFont="1" applyFill="1" applyBorder="1" applyAlignment="1">
      <alignment horizontal="center" vertical="center" wrapText="1"/>
    </xf>
    <xf numFmtId="16" fontId="23" fillId="0" borderId="29" xfId="0" applyNumberFormat="1" applyFont="1" applyBorder="1" applyAlignment="1">
      <alignment vertical="center" wrapText="1"/>
    </xf>
    <xf numFmtId="16" fontId="23" fillId="0" borderId="30" xfId="0" applyNumberFormat="1" applyFont="1" applyBorder="1" applyAlignment="1">
      <alignment vertical="center" wrapText="1"/>
    </xf>
    <xf numFmtId="9" fontId="23" fillId="0" borderId="31" xfId="0" applyNumberFormat="1" applyFont="1" applyBorder="1" applyAlignment="1">
      <alignment horizontal="center" vertical="center" wrapText="1"/>
    </xf>
    <xf numFmtId="0" fontId="5" fillId="0" borderId="0" xfId="0" applyFont="1"/>
    <xf numFmtId="0" fontId="5" fillId="0" borderId="0" xfId="0" applyFont="1" applyAlignment="1">
      <alignment wrapText="1"/>
    </xf>
    <xf numFmtId="0" fontId="5" fillId="0" borderId="0" xfId="0" applyFont="1" applyAlignment="1">
      <alignment vertical="center" wrapText="1"/>
    </xf>
    <xf numFmtId="0" fontId="8" fillId="3" borderId="10" xfId="1" applyFont="1" applyFill="1" applyBorder="1" applyAlignment="1">
      <alignment horizontal="center" vertical="center" wrapText="1"/>
    </xf>
    <xf numFmtId="0" fontId="11" fillId="0" borderId="10" xfId="0" applyFont="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11" borderId="6" xfId="0" applyFont="1" applyFill="1" applyBorder="1" applyAlignment="1">
      <alignment horizontal="justify" vertical="center" wrapText="1"/>
    </xf>
    <xf numFmtId="0" fontId="11" fillId="11" borderId="6" xfId="0" applyFont="1" applyFill="1" applyBorder="1" applyAlignment="1">
      <alignment horizontal="center" vertical="center" wrapText="1"/>
    </xf>
    <xf numFmtId="0" fontId="14" fillId="0" borderId="0" xfId="0" applyFont="1" applyAlignment="1">
      <alignment horizontal="center" vertical="center" wrapText="1" readingOrder="1"/>
    </xf>
    <xf numFmtId="15" fontId="11" fillId="0" borderId="32" xfId="0" applyNumberFormat="1" applyFont="1" applyBorder="1" applyAlignment="1">
      <alignment horizontal="center" vertical="center" wrapText="1"/>
    </xf>
    <xf numFmtId="0" fontId="11" fillId="0" borderId="32" xfId="0" applyFont="1" applyBorder="1" applyAlignment="1">
      <alignment horizontal="center" vertical="center" wrapText="1"/>
    </xf>
    <xf numFmtId="0" fontId="11" fillId="0" borderId="32" xfId="0" applyFont="1" applyBorder="1" applyAlignment="1">
      <alignment horizontal="justify" vertical="center" wrapText="1"/>
    </xf>
    <xf numFmtId="0" fontId="11" fillId="0" borderId="32" xfId="0" applyFont="1" applyBorder="1" applyAlignment="1">
      <alignment horizontal="left" vertical="top" wrapText="1"/>
    </xf>
    <xf numFmtId="0" fontId="41" fillId="0" borderId="34" xfId="0" applyFont="1" applyBorder="1" applyAlignment="1">
      <alignment horizontal="left" vertical="center" wrapText="1"/>
    </xf>
    <xf numFmtId="0" fontId="11" fillId="0" borderId="36" xfId="0" applyFont="1" applyBorder="1" applyAlignment="1">
      <alignment horizontal="left" vertical="top" wrapText="1"/>
    </xf>
    <xf numFmtId="0" fontId="41" fillId="4" borderId="6" xfId="0" applyFont="1" applyFill="1" applyBorder="1" applyAlignment="1">
      <alignment horizontal="justify" vertical="center" wrapText="1"/>
    </xf>
    <xf numFmtId="0" fontId="8" fillId="3" borderId="33" xfId="1" applyFont="1" applyFill="1" applyBorder="1" applyAlignment="1">
      <alignment horizontal="center" vertical="center" wrapText="1"/>
    </xf>
    <xf numFmtId="0" fontId="11" fillId="12" borderId="6" xfId="0" applyFont="1" applyFill="1" applyBorder="1" applyAlignment="1">
      <alignment horizontal="justify" vertical="center" wrapText="1"/>
    </xf>
    <xf numFmtId="0" fontId="11" fillId="12" borderId="6" xfId="0" applyFont="1" applyFill="1" applyBorder="1" applyAlignment="1">
      <alignment horizontal="center" vertical="center" wrapText="1"/>
    </xf>
    <xf numFmtId="15" fontId="11" fillId="12" borderId="6" xfId="0" applyNumberFormat="1" applyFont="1" applyFill="1" applyBorder="1" applyAlignment="1">
      <alignment horizontal="center" vertical="center" wrapText="1"/>
    </xf>
    <xf numFmtId="0" fontId="11" fillId="12" borderId="6" xfId="0" applyFont="1" applyFill="1" applyBorder="1" applyAlignment="1">
      <alignment vertical="center" wrapText="1"/>
    </xf>
    <xf numFmtId="0" fontId="41" fillId="0" borderId="37" xfId="0" applyFont="1" applyBorder="1" applyAlignment="1">
      <alignment horizontal="left" vertical="top" wrapText="1"/>
    </xf>
    <xf numFmtId="0" fontId="41" fillId="0" borderId="35" xfId="0" applyFont="1" applyBorder="1" applyAlignment="1">
      <alignment horizontal="left" vertical="top" wrapText="1"/>
    </xf>
    <xf numFmtId="15" fontId="12" fillId="12" borderId="6" xfId="0" applyNumberFormat="1" applyFont="1" applyFill="1" applyBorder="1" applyAlignment="1">
      <alignment horizontal="center" vertical="center" wrapText="1"/>
    </xf>
    <xf numFmtId="0" fontId="37" fillId="0" borderId="37" xfId="0" applyFont="1" applyBorder="1" applyAlignment="1">
      <alignment horizontal="left" vertical="top" wrapText="1"/>
    </xf>
    <xf numFmtId="0" fontId="6" fillId="2" borderId="0" xfId="1" applyFont="1" applyFill="1" applyAlignment="1">
      <alignment horizontal="center" vertical="center" wrapText="1"/>
    </xf>
    <xf numFmtId="15" fontId="11" fillId="0" borderId="36" xfId="0" applyNumberFormat="1" applyFont="1" applyBorder="1" applyAlignment="1">
      <alignment horizontal="center" vertical="center" wrapText="1"/>
    </xf>
    <xf numFmtId="15" fontId="11" fillId="0" borderId="32" xfId="0" applyNumberFormat="1" applyFont="1" applyBorder="1" applyAlignment="1">
      <alignment horizontal="center" vertical="center" wrapText="1"/>
    </xf>
    <xf numFmtId="15" fontId="11" fillId="0" borderId="34" xfId="0" applyNumberFormat="1" applyFont="1" applyBorder="1" applyAlignment="1">
      <alignment horizontal="center" vertical="center" wrapText="1"/>
    </xf>
    <xf numFmtId="0" fontId="11" fillId="0" borderId="36"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4" xfId="0" applyFont="1" applyBorder="1" applyAlignment="1">
      <alignment horizontal="center" vertical="center" wrapText="1"/>
    </xf>
    <xf numFmtId="0" fontId="6" fillId="2" borderId="3" xfId="1" applyFont="1" applyFill="1" applyBorder="1" applyAlignment="1" applyProtection="1">
      <alignment horizontal="center" vertical="center" wrapText="1"/>
      <protection hidden="1"/>
    </xf>
    <xf numFmtId="0" fontId="6" fillId="2" borderId="4" xfId="1" applyFont="1" applyFill="1" applyBorder="1" applyAlignment="1" applyProtection="1">
      <alignment horizontal="center" vertical="center" wrapText="1"/>
      <protection hidden="1"/>
    </xf>
    <xf numFmtId="0" fontId="6" fillId="2" borderId="5" xfId="1" applyFont="1" applyFill="1" applyBorder="1" applyAlignment="1" applyProtection="1">
      <alignment horizontal="center" vertical="center" wrapText="1"/>
      <protection hidden="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1" fillId="4" borderId="6" xfId="0"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11" borderId="9" xfId="0" applyFont="1" applyFill="1" applyBorder="1" applyAlignment="1">
      <alignment horizontal="center" vertical="center" wrapText="1"/>
    </xf>
    <xf numFmtId="0" fontId="6" fillId="2" borderId="7" xfId="1" applyFont="1" applyFill="1" applyBorder="1" applyAlignment="1" applyProtection="1">
      <alignment horizontal="center" vertical="center" wrapText="1"/>
      <protection hidden="1"/>
    </xf>
    <xf numFmtId="0" fontId="6" fillId="2" borderId="8" xfId="1" applyFont="1" applyFill="1" applyBorder="1" applyAlignment="1" applyProtection="1">
      <alignment horizontal="center" vertical="center" wrapText="1"/>
      <protection hidden="1"/>
    </xf>
    <xf numFmtId="0" fontId="10" fillId="3" borderId="3" xfId="1" applyFont="1" applyFill="1" applyBorder="1" applyAlignment="1" applyProtection="1">
      <alignment horizontal="center" vertical="center" wrapText="1"/>
      <protection hidden="1"/>
    </xf>
    <xf numFmtId="0" fontId="10" fillId="3" borderId="4" xfId="1" applyFont="1" applyFill="1" applyBorder="1" applyAlignment="1" applyProtection="1">
      <alignment horizontal="center" vertical="center" wrapText="1"/>
      <protection hidden="1"/>
    </xf>
    <xf numFmtId="0" fontId="10" fillId="3" borderId="5" xfId="1" applyFont="1" applyFill="1" applyBorder="1" applyAlignment="1" applyProtection="1">
      <alignment horizontal="center" vertical="center" wrapText="1"/>
      <protection hidden="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pplyProtection="1">
      <alignment horizontal="center" vertical="center" wrapText="1"/>
      <protection hidden="1"/>
    </xf>
    <xf numFmtId="0" fontId="11" fillId="0" borderId="6" xfId="0" applyFont="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49" fontId="23" fillId="0" borderId="9" xfId="0" applyNumberFormat="1" applyFont="1" applyBorder="1" applyAlignment="1">
      <alignment horizontal="justify" vertical="center" wrapText="1"/>
    </xf>
    <xf numFmtId="49" fontId="23" fillId="0" borderId="10" xfId="0" applyNumberFormat="1" applyFont="1" applyBorder="1" applyAlignment="1">
      <alignment horizontal="justify" vertical="top" wrapText="1"/>
    </xf>
    <xf numFmtId="49" fontId="14" fillId="0" borderId="9" xfId="0" applyNumberFormat="1" applyFont="1" applyBorder="1" applyAlignment="1">
      <alignment horizontal="justify" vertical="center" wrapText="1"/>
    </xf>
    <xf numFmtId="49" fontId="14" fillId="0" borderId="10" xfId="0" applyNumberFormat="1" applyFont="1" applyBorder="1" applyAlignment="1">
      <alignment horizontal="justify" vertical="top" wrapText="1"/>
    </xf>
    <xf numFmtId="0" fontId="11" fillId="0" borderId="6" xfId="0" applyFont="1" applyBorder="1" applyAlignment="1">
      <alignment horizontal="justify" vertical="center" wrapText="1"/>
    </xf>
    <xf numFmtId="0" fontId="11" fillId="7" borderId="6" xfId="0" applyFont="1" applyFill="1" applyBorder="1" applyAlignment="1">
      <alignment horizontal="justify" vertical="center" wrapText="1"/>
    </xf>
    <xf numFmtId="0" fontId="11" fillId="7" borderId="6" xfId="0" applyFont="1" applyFill="1" applyBorder="1" applyAlignment="1">
      <alignment horizontal="center" vertical="center" wrapText="1"/>
    </xf>
    <xf numFmtId="0" fontId="11" fillId="0" borderId="6" xfId="0" applyFont="1" applyBorder="1" applyAlignment="1">
      <alignment horizontal="justify" vertical="top" wrapText="1"/>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24" fillId="0" borderId="0" xfId="0" applyFont="1" applyAlignment="1">
      <alignment horizontal="left" vertical="top" wrapText="1"/>
    </xf>
    <xf numFmtId="49" fontId="23" fillId="0" borderId="10" xfId="0" applyNumberFormat="1" applyFont="1" applyBorder="1" applyAlignment="1">
      <alignment horizontal="justify" vertical="center" wrapText="1"/>
    </xf>
    <xf numFmtId="49" fontId="14" fillId="0" borderId="10" xfId="0" applyNumberFormat="1" applyFont="1" applyBorder="1" applyAlignment="1">
      <alignment horizontal="justify" vertical="center" wrapText="1"/>
    </xf>
    <xf numFmtId="0" fontId="6" fillId="5" borderId="13" xfId="1" applyFont="1" applyFill="1" applyBorder="1" applyAlignment="1">
      <alignment horizontal="center" vertical="center" wrapText="1"/>
    </xf>
    <xf numFmtId="0" fontId="6" fillId="5" borderId="14"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6" fillId="6" borderId="11" xfId="1" applyFont="1" applyFill="1" applyBorder="1" applyAlignment="1" applyProtection="1">
      <alignment horizontal="center" vertical="center" wrapText="1"/>
      <protection locked="0"/>
    </xf>
    <xf numFmtId="0" fontId="6" fillId="6" borderId="12" xfId="1" applyFont="1" applyFill="1" applyBorder="1" applyAlignment="1" applyProtection="1">
      <alignment horizontal="center" vertical="center" wrapText="1"/>
      <protection locked="0"/>
    </xf>
  </cellXfs>
  <cellStyles count="24">
    <cellStyle name="Hipervínculo" xfId="11" builtinId="8"/>
    <cellStyle name="Hyperlink" xfId="12" xr:uid="{E26766EE-43F4-442C-917E-2DC583C62500}"/>
    <cellStyle name="Millares" xfId="10" builtinId="3"/>
    <cellStyle name="Millares 2" xfId="22" xr:uid="{85BE5DC6-1D66-4AAC-B5AC-DBC6514DEB89}"/>
    <cellStyle name="Millares 3" xfId="9" xr:uid="{9ED2374C-730C-4EFA-9A33-9FB1F29EEBB7}"/>
    <cellStyle name="Millares 3 2" xfId="21" xr:uid="{A73560FD-09BF-4678-B628-68B0492D6899}"/>
    <cellStyle name="Normal" xfId="0" builtinId="0"/>
    <cellStyle name="Normal 2" xfId="1" xr:uid="{00000000-0005-0000-0000-000001000000}"/>
    <cellStyle name="Normal 2 2" xfId="3" xr:uid="{00000000-0005-0000-0000-000002000000}"/>
    <cellStyle name="Normal 2 2 2" xfId="8" xr:uid="{41B668D5-CE65-4843-ADEF-23CFB9145C75}"/>
    <cellStyle name="Normal 2 2 2 2" xfId="20" xr:uid="{0F3FF741-F25A-4F48-911E-8D9ACEBC1575}"/>
    <cellStyle name="Normal 2 2 3" xfId="7" xr:uid="{192CCF04-3B3D-491C-882B-DFBE79725103}"/>
    <cellStyle name="Normal 2 2 3 2" xfId="19" xr:uid="{D516FDA2-4603-4952-BFED-9B81D5890564}"/>
    <cellStyle name="Normal 2 2 4" xfId="5" xr:uid="{D16835A4-36A1-41FB-9529-F91520751D28}"/>
    <cellStyle name="Normal 2 2 4 2" xfId="17" xr:uid="{5674632E-A590-41EE-91E4-E771734C9C21}"/>
    <cellStyle name="Normal 2 2 5" xfId="6" xr:uid="{6DBFBC83-B1E1-4B76-9482-7D6D110D0B3B}"/>
    <cellStyle name="Normal 2 2 5 2" xfId="18" xr:uid="{E54ACF0C-2246-4FCF-80E6-88D7F0DE123B}"/>
    <cellStyle name="Normal 2 2 6" xfId="15" xr:uid="{890E587C-0D5E-44AE-BAA6-BAD1BA0BB65C}"/>
    <cellStyle name="Normal 2 3" xfId="13" xr:uid="{2EAF747B-22F0-4968-864C-C59323D12174}"/>
    <cellStyle name="Porcentaje" xfId="23" builtinId="5"/>
    <cellStyle name="Porcentaje 2" xfId="2" xr:uid="{00000000-0005-0000-0000-000004000000}"/>
    <cellStyle name="Porcentaje 2 2" xfId="4" xr:uid="{00000000-0005-0000-0000-000005000000}"/>
    <cellStyle name="Porcentaje 2 2 2" xfId="16" xr:uid="{85A7E87A-19BB-4411-B864-15E4B5B8DFA8}"/>
    <cellStyle name="Porcentaje 2 3" xfId="14" xr:uid="{9C9C65EB-9F30-4739-8E05-ECEFAF81A70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273844</xdr:colOff>
      <xdr:row>0</xdr:row>
      <xdr:rowOff>333375</xdr:rowOff>
    </xdr:from>
    <xdr:to>
      <xdr:col>1</xdr:col>
      <xdr:colOff>1011796</xdr:colOff>
      <xdr:row>1</xdr:row>
      <xdr:rowOff>140944</xdr:rowOff>
    </xdr:to>
    <xdr:pic>
      <xdr:nvPicPr>
        <xdr:cNvPr id="2" name="Imagen 1">
          <a:extLst>
            <a:ext uri="{FF2B5EF4-FFF2-40B4-BE49-F238E27FC236}">
              <a16:creationId xmlns:a16="http://schemas.microsoft.com/office/drawing/2014/main" id="{3DF84954-BB64-4D99-A0B8-319058A399DD}"/>
            </a:ext>
          </a:extLst>
        </xdr:cNvPr>
        <xdr:cNvPicPr>
          <a:picLocks noChangeAspect="1"/>
        </xdr:cNvPicPr>
      </xdr:nvPicPr>
      <xdr:blipFill>
        <a:blip xmlns:r="http://schemas.openxmlformats.org/officeDocument/2006/relationships" r:embed="rId1"/>
        <a:stretch>
          <a:fillRect/>
        </a:stretch>
      </xdr:blipFill>
      <xdr:spPr>
        <a:xfrm>
          <a:off x="273844" y="333375"/>
          <a:ext cx="2250046" cy="367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161018</xdr:colOff>
      <xdr:row>0</xdr:row>
      <xdr:rowOff>244928</xdr:rowOff>
    </xdr:from>
    <xdr:to>
      <xdr:col>0</xdr:col>
      <xdr:colOff>2411064</xdr:colOff>
      <xdr:row>0</xdr:row>
      <xdr:rowOff>609370</xdr:rowOff>
    </xdr:to>
    <xdr:pic>
      <xdr:nvPicPr>
        <xdr:cNvPr id="2" name="Imagen 1">
          <a:extLst>
            <a:ext uri="{FF2B5EF4-FFF2-40B4-BE49-F238E27FC236}">
              <a16:creationId xmlns:a16="http://schemas.microsoft.com/office/drawing/2014/main" id="{989FDAB1-90CD-46D8-AD34-B664525D625A}"/>
            </a:ext>
          </a:extLst>
        </xdr:cNvPr>
        <xdr:cNvPicPr>
          <a:picLocks noChangeAspect="1"/>
        </xdr:cNvPicPr>
      </xdr:nvPicPr>
      <xdr:blipFill>
        <a:blip xmlns:r="http://schemas.openxmlformats.org/officeDocument/2006/relationships" r:embed="rId1"/>
        <a:stretch>
          <a:fillRect/>
        </a:stretch>
      </xdr:blipFill>
      <xdr:spPr>
        <a:xfrm>
          <a:off x="161018" y="244928"/>
          <a:ext cx="2250046" cy="3644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174625</xdr:colOff>
      <xdr:row>0</xdr:row>
      <xdr:rowOff>272143</xdr:rowOff>
    </xdr:from>
    <xdr:to>
      <xdr:col>0</xdr:col>
      <xdr:colOff>2424671</xdr:colOff>
      <xdr:row>0</xdr:row>
      <xdr:rowOff>640667</xdr:rowOff>
    </xdr:to>
    <xdr:pic>
      <xdr:nvPicPr>
        <xdr:cNvPr id="2" name="Imagen 1">
          <a:extLst>
            <a:ext uri="{FF2B5EF4-FFF2-40B4-BE49-F238E27FC236}">
              <a16:creationId xmlns:a16="http://schemas.microsoft.com/office/drawing/2014/main" id="{7CEA27EE-3286-4268-86C2-D436B6C4D1BE}"/>
            </a:ext>
          </a:extLst>
        </xdr:cNvPr>
        <xdr:cNvPicPr>
          <a:picLocks noChangeAspect="1"/>
        </xdr:cNvPicPr>
      </xdr:nvPicPr>
      <xdr:blipFill>
        <a:blip xmlns:r="http://schemas.openxmlformats.org/officeDocument/2006/relationships" r:embed="rId1"/>
        <a:stretch>
          <a:fillRect/>
        </a:stretch>
      </xdr:blipFill>
      <xdr:spPr>
        <a:xfrm>
          <a:off x="174625" y="272143"/>
          <a:ext cx="2250046" cy="368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174625</xdr:colOff>
      <xdr:row>0</xdr:row>
      <xdr:rowOff>244928</xdr:rowOff>
    </xdr:from>
    <xdr:to>
      <xdr:col>2</xdr:col>
      <xdr:colOff>376796</xdr:colOff>
      <xdr:row>0</xdr:row>
      <xdr:rowOff>617534</xdr:rowOff>
    </xdr:to>
    <xdr:pic>
      <xdr:nvPicPr>
        <xdr:cNvPr id="2" name="Imagen 1">
          <a:extLst>
            <a:ext uri="{FF2B5EF4-FFF2-40B4-BE49-F238E27FC236}">
              <a16:creationId xmlns:a16="http://schemas.microsoft.com/office/drawing/2014/main" id="{4FFBE6C3-AA88-4A6A-A909-746A0F0FD487}"/>
            </a:ext>
          </a:extLst>
        </xdr:cNvPr>
        <xdr:cNvPicPr>
          <a:picLocks noChangeAspect="1"/>
        </xdr:cNvPicPr>
      </xdr:nvPicPr>
      <xdr:blipFill>
        <a:blip xmlns:r="http://schemas.openxmlformats.org/officeDocument/2006/relationships" r:embed="rId1"/>
        <a:stretch>
          <a:fillRect/>
        </a:stretch>
      </xdr:blipFill>
      <xdr:spPr>
        <a:xfrm>
          <a:off x="174625" y="244928"/>
          <a:ext cx="2256850" cy="3726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174625</xdr:colOff>
      <xdr:row>0</xdr:row>
      <xdr:rowOff>299358</xdr:rowOff>
    </xdr:from>
    <xdr:to>
      <xdr:col>0</xdr:col>
      <xdr:colOff>2424671</xdr:colOff>
      <xdr:row>0</xdr:row>
      <xdr:rowOff>665160</xdr:rowOff>
    </xdr:to>
    <xdr:pic>
      <xdr:nvPicPr>
        <xdr:cNvPr id="2" name="Imagen 1">
          <a:extLst>
            <a:ext uri="{FF2B5EF4-FFF2-40B4-BE49-F238E27FC236}">
              <a16:creationId xmlns:a16="http://schemas.microsoft.com/office/drawing/2014/main" id="{BFCFFFE7-C50C-4195-B3A6-107D9D70C8D5}"/>
            </a:ext>
          </a:extLst>
        </xdr:cNvPr>
        <xdr:cNvPicPr>
          <a:picLocks noChangeAspect="1"/>
        </xdr:cNvPicPr>
      </xdr:nvPicPr>
      <xdr:blipFill>
        <a:blip xmlns:r="http://schemas.openxmlformats.org/officeDocument/2006/relationships" r:embed="rId1"/>
        <a:stretch>
          <a:fillRect/>
        </a:stretch>
      </xdr:blipFill>
      <xdr:spPr>
        <a:xfrm>
          <a:off x="174625" y="299358"/>
          <a:ext cx="2250046" cy="3658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174625</xdr:colOff>
      <xdr:row>0</xdr:row>
      <xdr:rowOff>381000</xdr:rowOff>
    </xdr:from>
    <xdr:to>
      <xdr:col>1</xdr:col>
      <xdr:colOff>2424671</xdr:colOff>
      <xdr:row>1</xdr:row>
      <xdr:rowOff>262388</xdr:rowOff>
    </xdr:to>
    <xdr:pic>
      <xdr:nvPicPr>
        <xdr:cNvPr id="2" name="Imagen 1">
          <a:extLst>
            <a:ext uri="{FF2B5EF4-FFF2-40B4-BE49-F238E27FC236}">
              <a16:creationId xmlns:a16="http://schemas.microsoft.com/office/drawing/2014/main" id="{BAF372E8-0D0A-4CBA-94E6-126BD6DBCD74}"/>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Ortiz" refreshedDate="46087.786605092595" createdVersion="8" refreshedVersion="8" minRefreshableVersion="3" recordCount="49" xr:uid="{7DA516EB-9A7F-4AEF-ABCC-F258B376B0DB}">
  <cacheSource type="worksheet">
    <worksheetSource ref="A3:Z52" sheet="Consolidado"/>
  </cacheSource>
  <cacheFields count="26">
    <cacheField name="Componente" numFmtId="0">
      <sharedItems count="5">
        <s v="Gestión del Riesgo"/>
        <s v="Redes de articulación "/>
        <s v="Modelo Estado Abierto "/>
        <s v="Transversal "/>
        <s v="Iniciativas adicionales "/>
      </sharedItems>
    </cacheField>
    <cacheField name="Acción Estratégica" numFmtId="0">
      <sharedItems/>
    </cacheField>
    <cacheField name="No. " numFmtId="0">
      <sharedItems containsString="0" containsBlank="1" containsNumber="1" containsInteger="1" minValue="1" maxValue="15"/>
    </cacheField>
    <cacheField name="Actividad" numFmtId="0">
      <sharedItems containsBlank="1" longText="1"/>
    </cacheField>
    <cacheField name="Indicador" numFmtId="0">
      <sharedItems containsBlank="1"/>
    </cacheField>
    <cacheField name="Meta" numFmtId="0">
      <sharedItems containsSemiMixedTypes="0" containsString="0" containsNumber="1" containsInteger="1" minValue="1" maxValue="10"/>
    </cacheField>
    <cacheField name="Responsable " numFmtId="0">
      <sharedItems containsBlank="1"/>
    </cacheField>
    <cacheField name="Fecha inicio" numFmtId="0">
      <sharedItems containsDate="1" containsMixedTypes="1" minDate="2025-01-06T00:00:00" maxDate="2026-07-02T00:00:00"/>
    </cacheField>
    <cacheField name="Fecha final" numFmtId="0">
      <sharedItems containsDate="1" containsMixedTypes="1" minDate="2025-08-31T00:00:00" maxDate="2027-01-01T00:00:00" count="20">
        <d v="2025-12-31T00:00:00"/>
        <s v="31-jul-25_x000a_28-nov-25"/>
        <s v="31-mar-26_x000a_31-jul-26_x000a_30-nov-26"/>
        <d v="2025-08-31T00:00:00"/>
        <d v="2025-11-15T00:00:00"/>
        <d v="2026-07-31T00:00:00"/>
        <d v="2026-01-31T00:00:00"/>
        <d v="2026-06-30T00:00:00"/>
        <d v="2026-12-31T00:00:00"/>
        <d v="2026-03-31T00:00:00"/>
        <s v="30-jun-26_x000a_31-dic-26"/>
        <d v="2025-10-31T00:00:00"/>
        <d v="2025-12-20T00:00:00"/>
        <d v="2026-12-20T00:00:00"/>
        <d v="2025-12-03T00:00:00"/>
        <d v="2026-03-30T00:00:00"/>
        <s v="30-ago-25_x000a_31-dic-25"/>
        <s v="30-abr-26_x000a_30-ago-26_x000a_31-dic-26"/>
        <s v="21-jul-25_x000a_21-oct-25"/>
        <s v="21-ene-26_x000a_21-abr-26_x000a_21-jul-26_x000a_21-oct-26"/>
      </sharedItems>
    </cacheField>
    <cacheField name="Financiación" numFmtId="0">
      <sharedItems containsBlank="1"/>
    </cacheField>
    <cacheField name="Fecha de seguimiento" numFmtId="0">
      <sharedItems containsDate="1" containsMixedTypes="1" minDate="2025-06-10T00:00:00" maxDate="2025-10-17T00:00:00"/>
    </cacheField>
    <cacheField name="Porcentaje de avance consolidado anual_x000a_(%)" numFmtId="0">
      <sharedItems containsMixedTypes="1" containsNumber="1" minValue="0" maxValue="1"/>
    </cacheField>
    <cacheField name="Descripción del avance realizado y del indicador_x000a_(Cualitativo)" numFmtId="0">
      <sharedItems longText="1"/>
    </cacheField>
    <cacheField name="Enlace / Repositorio  donde su ubican las evidencias " numFmtId="0">
      <sharedItems longText="1"/>
    </cacheField>
    <cacheField name="Fecha de seguimiento2" numFmtId="0">
      <sharedItems containsSemiMixedTypes="0" containsNonDate="0" containsDate="1" containsString="0" minDate="2025-07-10T00:00:00" maxDate="2025-10-21T00:00:00"/>
    </cacheField>
    <cacheField name="Funcionario que registra el monitoreo" numFmtId="0">
      <sharedItems/>
    </cacheField>
    <cacheField name="Estado de la actividad" numFmtId="0">
      <sharedItems/>
    </cacheField>
    <cacheField name="Observaciones, recomendaciones o alertas" numFmtId="0">
      <sharedItems containsDate="1" containsBlank="1" containsMixedTypes="1" minDate="2025-01-23T00:00:00" maxDate="2026-01-24T00:00:00" longText="1"/>
    </cacheField>
    <cacheField name="Fecha de seguimiento3" numFmtId="0">
      <sharedItems containsDate="1" containsBlank="1" containsMixedTypes="1" minDate="2025-10-15T00:00:00" maxDate="2026-09-02T00:00:00"/>
    </cacheField>
    <cacheField name="Porcentaje de avance consolidado anual_x000a_(%)2" numFmtId="0">
      <sharedItems containsBlank="1" containsMixedTypes="1" containsNumber="1" minValue="0.2" maxValue="1" longText="1"/>
    </cacheField>
    <cacheField name="Descripción del avance realizado y del indicador_x000a_(Cualitativo)2" numFmtId="0">
      <sharedItems containsBlank="1" longText="1"/>
    </cacheField>
    <cacheField name="Enlace / Repositorio  donde su ubican las evidencias 2" numFmtId="0">
      <sharedItems containsDate="1" containsBlank="1" containsMixedTypes="1" minDate="2026-01-23T00:00:00" maxDate="2026-01-24T00:00:00" longText="1"/>
    </cacheField>
    <cacheField name="Fecha de seguimiento4" numFmtId="0">
      <sharedItems containsDate="1" containsBlank="1" containsMixedTypes="1" minDate="2026-01-01T00:00:00" maxDate="2026-01-29T00:00:00"/>
    </cacheField>
    <cacheField name="Funcionario que registra el monitoreo2" numFmtId="0">
      <sharedItems containsBlank="1"/>
    </cacheField>
    <cacheField name="Estado de la actividad Dic 2025" numFmtId="0">
      <sharedItems containsBlank="1" count="9">
        <s v="Finalizada"/>
        <s v="Sin iniciar"/>
        <s v="N/A"/>
        <s v="En ejecución "/>
        <s v="Se evidencia información relacionada con Consejos, Comités, Juntas Directivas, entre otras, donde participa la entidad. "/>
        <s v="Se evidencia documento  "/>
        <s v="Sin novedad ya que las actividades están programadas para iniciar en enero de 2026."/>
        <m/>
        <s v="En ejecución" u="1"/>
      </sharedItems>
    </cacheField>
    <cacheField name="Observaciones, recomendaciones o alertas2"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x v="0"/>
    <s v="1.1 Riesgos para la integridad"/>
    <n v="1"/>
    <s v="Revisión y aprobación del Modelamiento del Proceso Administración Integral de Riesgos."/>
    <s v="Proceso revisado y aprobado"/>
    <n v="1"/>
    <s v="Subdirección de Procesos"/>
    <d v="2025-06-10T00:00:00"/>
    <x v="0"/>
    <s v="Funcionamiento"/>
    <d v="2025-10-06T00:00:00"/>
    <n v="0.7"/>
    <s v="Durante el periodo se ha venido trabajando conjuntamente con los expertos técnicos de las dependencias involucradas en la definición y validación del flujo de actividades del proceso, detallando el qué, cómo y dónde se ejecutan las mismas._x000a_Asimismo, se han desarrollado interacciones con los proveedores y clientes internos del proceso, con el fin de fortalecer la comprensión integral del mismo y garantizar su articulación con las demás áreas que intervienen"/>
    <s v="https://diancolombia.sharepoint.com/sites/diannetpruebas/procesos/Paginas/Mapa-de-Procesos.aspx"/>
    <d v="2025-10-20T00:00:00"/>
    <s v="Angela Márquez"/>
    <s v="En ejecución "/>
    <s v="Sin novedad ya que la actividad están siendo ejecutada de acuerdo con lo programado."/>
    <d v="2026-01-23T00:00:00"/>
    <n v="1"/>
    <s v="El modelamiento del proceso de Administración Integral de Riesgo fue aprobado por el líder de proceso (Subdirector de Procesos)  el 27/10/2025, consolidando el marco institucional para la gestión, seguimiento y mejora continua del riesgo."/>
    <s v="https://diancolombia.sharepoint.com/:u:/s/EquipoCOGC/IQBwN82UtOVMSZAePpEw5Yt8AZ-jOCc1g0cKAeG2vImLKxw?e=ksYh5y"/>
    <d v="2026-01-23T00:00:00"/>
    <s v="Sandra Celis"/>
    <x v="0"/>
    <s v="Se evidencia aprobación proceso "/>
  </r>
  <r>
    <x v="0"/>
    <s v="1.1 Riesgos para la integridad"/>
    <n v="2"/>
    <s v="Seguimiento a las etapas de la gestión de riesgos de integridad cuatrimestralmente."/>
    <s v="Informe cuatrimestral"/>
    <n v="2"/>
    <s v="Subdirección de Procesos"/>
    <s v="3-jun-25_x000a_1-oct-25"/>
    <x v="1"/>
    <s v="Funcionamiento"/>
    <d v="2025-10-06T00:00:00"/>
    <n v="0.8"/>
    <s v="El 09 de julio de 2025  se socializó el informe de riesgos correspondiente al primer cuatrimestre 2025._x000a_A la fecha se encuentra en elaboración el informe correspondiente al segundo cuatrimestre 2025"/>
    <s v="https://diancolombia-my.sharepoint.com/:b:/g/personal/mveranop_dian_gov_co/EdLDvQ_80iZMkD0oHno7_D4BXIpGa0nbGxO0Gbnu7xiWig?e=mYYrcs"/>
    <d v="2025-10-20T00:00:00"/>
    <s v="Angela Márquez"/>
    <s v="En ejecución "/>
    <s v="Sin novedad ya que la actividad están siendo ejecutada de acuerdo con lo programado."/>
    <d v="2026-01-23T00:00:00"/>
    <n v="1"/>
    <s v="Se culminó la elaboración del informe correspondiente al II trimestre del 2025 el cual fue socializado a los Directores y gestores el 18 de noviembre de 2025, así mismo, se encuentra en elaboración el informe correspondiente al III trimestre de 2025. "/>
    <s v="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
    <d v="2026-01-23T00:00:00"/>
    <s v="Sandra Celis"/>
    <x v="0"/>
    <s v="Se evidencia publicación en la intranet del los informes de gestión de Riesgos I y II cuatrimestre 2025"/>
  </r>
  <r>
    <x v="0"/>
    <s v="1.1 Riesgos para la integridad"/>
    <m/>
    <m/>
    <m/>
    <n v="3"/>
    <m/>
    <s v="2-feb-26_x000a_1-jun-26_x000a_1-oct-26"/>
    <x v="2"/>
    <m/>
    <s v="-"/>
    <s v="-"/>
    <s v="Se realizará en el 2026"/>
    <s v="-"/>
    <d v="2025-10-20T00:00:00"/>
    <s v="Angela Márquez"/>
    <s v="Sin iniciar"/>
    <s v="Sin novedad ya que las actividades están programadas para la vigencia 2026"/>
    <m/>
    <m/>
    <m/>
    <s v="Sin novedad ya que las actividades están programadas para la vigencia 2026"/>
    <d v="2026-01-23T00:00:00"/>
    <s v="Sandra Celis"/>
    <x v="1"/>
    <s v="Sin novedad ya que las actividades están programadas para la vigencia 2026"/>
  </r>
  <r>
    <x v="0"/>
    <s v="1.1 Riesgos para la integridad"/>
    <n v="3"/>
    <s v="Revisión y solicitud de actualización del Código de Buen Gobierno en lo relacionado con la gestión de riesgos de LA/FT/FP."/>
    <s v="Codigo de Buen Gobierno revisado"/>
    <n v="1"/>
    <s v="Subdirección de Apoyo en la Lucha contra el Delito Aduanero y Fiscal"/>
    <d v="2025-07-01T00:00:00"/>
    <x v="3"/>
    <s v="Funcionamiento"/>
    <d v="2025-10-03T00:00:00"/>
    <n v="1"/>
    <s v="Antes del cierre de agosto ya se encontraba en proceso de revisión, aprobación y publicación el cambio del Código de bueno Gobierno._x000a__x000a_Se evidencia que la actualización se realiza el 10/09/2025 y en esta se incluye en el numeral &quot;9. POLÍTICA PARA LA ADMINISTRACIÓN DE RIESGOS – SISTEMA DE GESTIÓN DE RIESGOS INSTITUCIONALES&quot;, lo relacionado con Riesgos de lavado de activos, financiación del terrorismo y financiación para la proliferación de armas de destrucción masiva – LAFT/FPADM._x000a__x000a_Se anexa enlace del Código de buen gobierno actualizado."/>
    <s v="https://diancolombia.sharepoint.com/sites/diannetpruebas/Areas/Carpetas%20Organizacional/Nuevos_Procesos/Planeaci%C3%B3n_Estrategia_Control/CG_PEC_0001.pdf_x000a__x000a_https://diancolombia-my.sharepoint.com/:f:/g/personal/acastroc_dian_gov_co/EsRjFc9y9J5Miq8ZhGNuvdUBGEl5w_bL2AHY7PxG9depRQ?e=QPNVBW"/>
    <d v="2025-10-15T00:00:00"/>
    <s v="Angela Márquez"/>
    <s v="Finalizada"/>
    <s v="La actividad se ejecutó dentro del plazo establecido."/>
    <s v="N/A"/>
    <s v="N/A"/>
    <s v="N/A"/>
    <s v="N/A"/>
    <s v="N/A"/>
    <s v="N/A"/>
    <x v="2"/>
    <s v="Actividad terminada 31 de agosto de 2025"/>
  </r>
  <r>
    <x v="0"/>
    <s v="1.1 Riesgos para la integridad"/>
    <n v="4"/>
    <s v="Consolidar las solicitudes de ajuste y actualizar el Código de Buen Gobierno en lo relacionado con la gestión de riesgos de LA/FT/FP."/>
    <s v="Codigo de Buen Gobierno  actualizado"/>
    <n v="1"/>
    <s v="Subdirección Procesos"/>
    <d v="2025-09-01T00:00:00"/>
    <x v="0"/>
    <s v="Funcionamiento"/>
    <d v="2025-10-16T00:00:00"/>
    <n v="1"/>
    <s v="Se actualizó el código del buen gobierno al 19/09/2025, en el cual se incluyó la actualización de la política para la administración de riesgos de la Entidad, incluyendo la Gestión de riesgos de LA/FT/FP._x000a_En el año 2026 se ajustará a la nueva guía DAFP versión 7, con plazo al septiembre 2026"/>
    <s v="https://diancolombia.sharepoint.com/sites/diannetpruebas/Areas/Carpetas%20Organizacional/Forms/AllItems.aspx?id=%2Fsites%2Fdiannetpruebas%2FAreas%2FCarpetas%20Organizacional%2FNuevos%5FProcesos%2FPlaneaci%C3%B3n%5FEstrategia%5FControl%2FCG%5FPEC%5F0001%2Epdf&amp;parent=%2Fsites%2Fdiannetpruebas%2FAreas%2FCarpetas%20Organizacional%2FNuevos%5FProcesos%2FPlaneaci%C3%B3n%5FEstrategia%5FControl&amp;p=true&amp;ga=1"/>
    <d v="2025-10-20T00:00:00"/>
    <s v="Angela Márquez"/>
    <s v="Finalizada"/>
    <s v="La actividad se ejecutó dentro del plazo establecido."/>
    <s v="N/A"/>
    <s v="N/A"/>
    <s v="N/A"/>
    <s v="N/A"/>
    <s v="N/A"/>
    <s v="N/A"/>
    <x v="2"/>
    <s v="N/A"/>
  </r>
  <r>
    <x v="0"/>
    <s v="1.1 Riesgos para la integridad"/>
    <n v="5"/>
    <s v="Documentar la metodologia para la identificación,  valoración y monitoreo de riesgos de LA/FT/FP."/>
    <s v="Cartilla metodologica para riesgos de LA/FT/FP"/>
    <n v="1"/>
    <s v="Subdirección de Apoyo en la Lucha contra el Delito Aduanero y Fiscal"/>
    <d v="2025-04-01T00:00:00"/>
    <x v="4"/>
    <s v="Funcionamiento"/>
    <d v="2025-10-03T00:00:00"/>
    <n v="0.8"/>
    <s v="El 10 de septiembre de 2025, la Subdirección de Apoyo en la Lucha contra el Delito Aduanero y Fiscal remitió al Subdirector de Procesos el proyecto de la cartilla de gestión de riesgos LA/FT/FP, con el fin de iniciar el proceso de revisión correspondiente._x000a__x000a_Posteriormente, el 15 de septiembre de 2025, el DAFP llevó a cabo el lanzamiento de la nueva Guía para la Gestión Integral de Riesgos versión 7 (V7), lo que implica la necesidad de realizar una revisión adicional de la cartilla de gestión de riesgos LA/FT/FP para efectuar los ajustes pertinentes. Por esta razón, el cumplimiento de la actividad se ajusta del 100% al 80%._x000a__x000a_Por lo anterior, es necesario cambiar la fecha de finalización de la actividad para el 15/11/2025, para contar con el tiempo suficiente para revisar nuevamente la cartilla, incluir los cambios de Guía para la Gestión Integral de Riesgos versión 7 (V7)"/>
    <s v="https://diancolombia-my.sharepoint.com/:f:/g/personal/acastroc_dian_gov_co/En1eS_ijgtdAn-A_07hJk6sBq80meXEH5KSr7pENr-wTug?e=OzMndZ"/>
    <d v="2025-10-15T00:00:00"/>
    <s v="Angela Márquez"/>
    <s v="Atrasada"/>
    <s v="De acuerdo con lo indicado por el área responsable, se sugiere al área responsable finalizar la ejecución de la actividad antes de terminar la presente vigencia._x000a__x000a_Respecto a lo indicado por el área responsable sobre el cambio de la fecha de finalización, no es posible realizarlo, debido a que fue presentado por fuera de los términos establecidos en los lineamientos del componente transversal, mayo y septiembre."/>
    <d v="2026-01-21T00:00:00"/>
    <n v="1"/>
    <s v="Se realizaron reuniones de coordinación con la Subdirección de Procesos, en las cuales se concluyó que, de conformidad con la Guía para la Gestión Integral de Riesgos – Versión 7, publicada por el DAFP, los riesgos asociados al lavado de activos deben incorporarse en la cartilla CT-PEC-0151 Gestión de Riesgos, dado que estos corresponden a una amenaza dentro de los riesgos de integridad._x000a__x000a_En consecuencia, el 27 de noviembre de 2025 se publicó la cartilla CT-PEC-0151 Gestión de Riesgos – Versión 2, en la cual se incluyen los riesgos de lavado de activos y se establece que su gestión se realizará bajo la misma metodología y herramientas definidas para los demás riesgos de integridad. Asimismo, se precisa que el liderazgo metodológico queda a cargo de la Subdirección de Apoyo en la Lucha contra el Delito Aduanero y Fiscal."/>
    <s v="https://diancolombia.sharepoint.com/:b:/s/diannetpruebas/Areas/IQCJW6ZVfZrDRpHGmaYr6cHYAcF_9esEBHIkM0STb0jp6JI?e=4crdOj"/>
    <d v="2026-01-22T00:00:00"/>
    <s v="Sandra Celis"/>
    <x v="0"/>
    <s v="Acción terminada _x000a_Cartilla Gestión de Riesgos _x000a_Versión 02_x000a_Código CT-PEC-0151_x000a_Año 2025_x000a_"/>
  </r>
  <r>
    <x v="0"/>
    <s v="1.1 Riesgos para la integridad"/>
    <n v="6"/>
    <s v="Diseño del Sistema de riesgos de LA/FT/FP"/>
    <s v="Manual del Sistema de administración de riesgos LA/FT/FP"/>
    <n v="1"/>
    <s v="Subdirección de Apoyo en la Lucha contra el Delito Aduanero y Fiscal"/>
    <d v="2025-10-01T00:00:00"/>
    <x v="5"/>
    <s v="Funcionamiento"/>
    <s v="-"/>
    <s v="-"/>
    <s v="Inicia ejecución el 01/10/2025"/>
    <s v="-"/>
    <d v="2025-10-15T00:00:00"/>
    <s v="Angela Márquez"/>
    <s v="Finalizada"/>
    <s v="Sin novedad ya que la actividad esta programada para iniciar en octubre de 2025."/>
    <d v="2026-01-21T00:00:00"/>
    <n v="1"/>
    <s v="Con el diseño y la publicación de la cartilla CT-PEC-0151 Gestión de Riesgos – Versión 2, se da cumplimiento al 100 % de la actividad, en la medida en que dicha cartilla tiene como objetivo “orientar la identificación, valoración, tratamiento y seguimiento de los riesgos en la Unidad Administrativa Especial Dirección de Impuestos y Aduanas Nacionales – UAE DIAN, en cumplimiento de los lineamientos institucionales y de acuerdo con las mejores prácticas en gestión de riesgos”._x000a__x000a_En este sentido, al incorporarse los riesgos de Lavado de Activos, Financiación del Terrorismo y Proliferación de Armas de Destrucción Masiva (LA/FT/FP) en la cartilla, estos quedan integrados al sistema de gestión de riesgos de la entidad, específicamente dentro de los riesgos de integridad, por lo cual no se requiere la elaboración de un manual independiente para el Sistema de Administración de Riesgos LA/FT/FP._x000a__x000a_Es  importante resaltar que los riesgos de integridad asociados a LA/FT/Fp se gestionaran en las mismas herramientas definidas por la Subdirección de Procesos."/>
    <s v="https://diancolombia.sharepoint.com/:b:/s/diannetpruebas/Areas/IQCJW6ZVfZrDRpHGmaYr6cHYAcF_9esEBHIkM0STb0jp6JI?e=4crdOj"/>
    <d v="2026-01-22T00:00:00"/>
    <s v="Sandra Celis"/>
    <x v="0"/>
    <s v="Acción terminada _x000a_Cartilla Gestión de Riesgos _x000a_Versión 02_x000a_Código CT-PEC-0151_x000a_Año 2025"/>
  </r>
  <r>
    <x v="0"/>
    <s v="1.3. Canales de denuncia"/>
    <n v="7"/>
    <s v="Incorporar en la política de administración de riesgos para la integridad pública y de LA/FT/FP referencia de los canales institucionales de denuncia."/>
    <s v="Politica de administración de riesgos actualizadas"/>
    <n v="1"/>
    <s v="Subdirección de Procesos"/>
    <d v="2025-06-10T00:00:00"/>
    <x v="0"/>
    <s v="Funcionamiento"/>
    <d v="2025-10-07T00:00:00"/>
    <n v="0.3"/>
    <s v="Se encuentra en revisión la política por parte de lavado de activos y la Subdirección de Procesos, se realizará mesa de trabajo con el área de lavado de activos el 24 de octubre para definir ajustes iniciales a la política."/>
    <s v="-"/>
    <d v="2025-10-20T00:00:00"/>
    <s v="Angela Marquez"/>
    <s v="En ejecución "/>
    <s v="Sin novedad ya que la actividad esta siendo ejecutada de acuerdo con lo programado."/>
    <d v="2026-01-23T00:00:00"/>
    <n v="1"/>
    <s v="Ya se cuenta con la política de administración de riesgos ajustada en lo correspondiente a los canales institucionales de denuncia, dicho documento se encuentra en proceso de validación y aprobación."/>
    <s v="https://diancolombia.sharepoint.com/:w:/s/EquipoCOGC/IQD2-6NRAnPLQ4zo-IgPfduuAfyPFBQiWfLd4TdmhhWfUZU?e=sbf7U2"/>
    <d v="2026-01-23T00:00:00"/>
    <s v="Paola Ortiz "/>
    <x v="0"/>
    <s v="Se evidencia información relacionada con la Gestión de la operación del canal institucional de denuncias por Corrupción "/>
  </r>
  <r>
    <x v="0"/>
    <s v="1.3. Canales de denuncia"/>
    <n v="8"/>
    <s v="Adelantar el modelamiento a nivel de detalle (subprocesos) del proceso Actuaciones Extensivas que contiene lo establecido en el procedimiento PR-COA/COT-0316 Procedimiento Reporte de Operaciones Sospechosas de LA/FT"/>
    <s v="Vistas de detalle aprobadas"/>
    <n v="1"/>
    <s v="Subdirección de Apoyo en la Lucha contra el Delito Aduanero y Fiscal_x000a_Subdirección de Procesos"/>
    <d v="2025-10-01T00:00:00"/>
    <x v="5"/>
    <s v="Funcionamiento"/>
    <s v="-"/>
    <s v="-"/>
    <s v="Inicia ejecución el 01/10/2025"/>
    <s v="-"/>
    <d v="2025-10-15T00:00:00"/>
    <s v="Angela Márquez"/>
    <s v="Sin iniciar"/>
    <s v="Sin novedad ya que la actividad esta programada para iniciar en octubre de 2025."/>
    <d v="2026-01-21T00:00:00"/>
    <n v="0.5"/>
    <s v="Se han realizado mesas de trabajo y actualmente se cuenta con el borrador del documento que describe el subproceso de Lavado de Activos. Dicho documento se encuentra en etapa de revisión y se espera sea probado en el transcurso del año 2026."/>
    <s v="https://diancolombia-my.sharepoint.com/:f:/g/personal/acastroc_dian_gov_co/IgBDWVa4bIAOQps58ZaLGAE1Aev3lKLEapmt9gueZh6C2_w?e=ydZSNi"/>
    <d v="2026-01-22T00:00:00"/>
    <s v="Sandra Celis"/>
    <x v="3"/>
    <s v="Finaliza 31 de julio de 2026"/>
  </r>
  <r>
    <x v="0"/>
    <s v="1.3. Canales de denuncia"/>
    <n v="9"/>
    <s v="Diagnóstico de los canales de denuncia de corrupción de acuerdo con la normativa aplicable entre las cuales se encuentra Guia para la implementación y puesta en marcha de canales de denuncia de corrupción."/>
    <s v="Documento de diagnostico"/>
    <n v="1"/>
    <s v="Subdirección de Servicio al Ciudadano en Asuntos Tributarios  y Coordinación de Canales"/>
    <d v="2025-08-01T00:00:00"/>
    <x v="6"/>
    <s v="Funcionamiento"/>
    <d v="2025-09-30T00:00:00"/>
    <n v="0.5"/>
    <s v="Se cuenta con un primer borrador del documento Diagnóstico, el cual debe ser desarrollado y consolidado."/>
    <s v="https://diancolombia-my.sharepoint.com/:w:/g/personal/amendozac_dian_gov_co/ETlA_Wtm28VPln8Y1mVEvv0B1WbVHzmA0OyjkfIsdYSWRQ?e=IMDHaL"/>
    <d v="2025-10-15T00:00:00"/>
    <s v="Angela Márquez"/>
    <s v="En ejecución "/>
    <s v="Sin novedad ya que la actividad esta siendo ejecutada de acuerdo con lo programado."/>
    <d v="2025-12-31T00:00:00"/>
    <n v="0.9"/>
    <s v="El documento  de Diagnóstico en su versión final se encuentra en revisión y aprobación final por parte de la Coordinación de canales para el mes de enero de 2026 ."/>
    <s v="https://diancolombia-my.sharepoint.com/:w:/g/personal/amendozac_dian_gov_co/ETlA_Wtm28VPln8Y1mVEvv0B1WbVHzmA0OyjkfIsdYSWRQ?e=IMDHaL"/>
    <d v="2026-01-21T00:00:00"/>
    <s v="Sandra Celis"/>
    <x v="3"/>
    <s v="Se evidencia documento Diagnóstico Técnico de los Canales de Denuncia de Corrupción en la DIAN _x000a__x000a_Finaliza 31 de enero de 2026"/>
  </r>
  <r>
    <x v="0"/>
    <s v="1.4. Debida diligencia"/>
    <n v="10"/>
    <s v="Incorporar en la política de administración de riesgos para la integridad pública y de LA/FT/FP la referencia de los procesos de debida diligencia para el conocimiento de la contraparte."/>
    <s v="Politica de administración de riesgos actualizadas"/>
    <n v="1"/>
    <s v="Subdirección de Procesos"/>
    <d v="2025-06-10T00:00:00"/>
    <x v="0"/>
    <s v="Funcionamiento"/>
    <d v="2025-10-07T00:00:00"/>
    <n v="0.3"/>
    <s v="Se encuentra en revisión la política por parte de lavado de activos y la Subdirección de Procesos, se realizará mesa de trabajo con el área de lavado de activos el 24 de octubre para definir ajustes iniciales a la política."/>
    <s v="-"/>
    <d v="2025-10-20T00:00:00"/>
    <s v="Angela Márquez"/>
    <s v="En ejecución "/>
    <s v="Sin novedad ya que la actividad esta siendo ejecutada de acuerdo con lo programado."/>
    <d v="2026-01-23T00:00:00"/>
    <n v="1"/>
    <s v="Ya se cuenta con la política de administración de riesgos ajustada en lo correspondiente a la debida diligencia, dicho documento se encuentra en proceso de validación y aprobación."/>
    <s v="https://diancolombia.sharepoint.com/:w:/s/EquipoCOGC/IQD2-6NRAnPLQ4zo-IgPfduuAfyPFBQiWfLd4TdmhhWfUZU?e=sbf7U2"/>
    <d v="2026-01-23T00:00:00"/>
    <s v="Sandra Celis"/>
    <x v="0"/>
    <s v="Se evidencia documento Política para la administración de riesgos"/>
  </r>
  <r>
    <x v="0"/>
    <s v="1.4. Debida diligencia"/>
    <n v="11"/>
    <s v="Adelantar el modelamiento a nivel de detalle (subprocesos) del proceso Administración del Talento Humano que contiene lo establecido en el procedimiento PR-TAH-0061 Vinculación de Personal incorporando la debida diligencia"/>
    <s v="Vistas de detalle aprobadas"/>
    <n v="1"/>
    <s v="Subdirección de Empleo Público_x000a_Subdirección de Procesos"/>
    <d v="2025-06-10T00:00:00"/>
    <x v="7"/>
    <s v="Funcionamiento"/>
    <d v="2025-10-03T00:00:00"/>
    <n v="1"/>
    <s v="De acuerdo con la nueva metodología BPMN, este proceso cuenta con 18 subprocesos, de los cuales dos (2) de ellos se relacionan con el tema de la provisión. "/>
    <s v="https://diancolombia-my.sharepoint.com/:f:/g/personal/pmalagong_dian_gov_co/EpfOtVZJEkVDtlufNwKywTcBH45fdGGz0PLWlOvIrfMQNA?e=2qJgI7_x000a_"/>
    <d v="2025-10-15T00:00:00"/>
    <s v="Angela Márquez"/>
    <s v="Finalizada"/>
    <s v="La actividad se ejecutó dentro del plazo establecido."/>
    <d v="2025-12-31T00:00:00"/>
    <n v="1"/>
    <s v="Se unficó en un solo subproceso, en razón a la metodología BPMN ._x000a_"/>
    <s v="https://diancolombia-my.sharepoint.com/:f:/g/personal/mhernandezr3_dian_gov_co/IgDpI37DfeWrQaLY5Vusql5gAc73KaJw4LiXa053rTXVT9w?e=TjYtGm"/>
    <d v="2026-01-07T00:00:00"/>
    <s v="Sandra Celis"/>
    <x v="0"/>
    <s v="Finalizada octubre 2025"/>
  </r>
  <r>
    <x v="0"/>
    <s v="1.4. Debida diligencia"/>
    <n v="12"/>
    <s v="Adelantar el modelamiento a nivel de detalle (subprocesos) del proceso Adquisiciones que contiene lo establecido en los documentos MN-ADF-0013 Manual de Contratación, PR-ADF-0278 Elaboración y actualización del plan anual de adquisiciones, PR-ADF-0433 Procedimiento Etapa Contractual, PR-ADF-0435 – Procedimiento Etapa Precontractual, PR-ADF-0434 – Procedimiento Etapa Poscontractual, CT-ADF-0109 – Cartilla de supervisión y/o interventoría, IN-ADF-0087 Modificación de contratos,IN-ADF-0088- Proceso sancionatorio y el IN-ADF-0226- Modalidades de selección, incorporando la debida diligencia."/>
    <s v="Vistas de detalle aprobadas"/>
    <n v="1"/>
    <s v="Subdirección de Compras y Contratos_x000a_Subdirección de Procesos"/>
    <d v="2025-06-10T00:00:00"/>
    <x v="0"/>
    <s v="Funcionamiento"/>
    <d v="2025-10-03T00:00:00"/>
    <n v="0.95"/>
    <s v="El avance del modelamiento a nivel de detalle del proceso de “Gestión Contractual” y los subprocesos de “Plan anual de adquisiciones, Etapa Precontractual, Etapa Contractual, Etapa Poscontractual, modificación de contratos, sancionatorio y declaratoria”, ya fueron desarrollados en su totalidad conforme a los procedimientos establecidos por la Subdirección de Compras y Contratos  y actualmente se encuentran en proceso de revisión y firma por parte de la Subdirectora de dicha dependencia."/>
    <s v="https://diancolombia-my.sharepoint.com/:f:/g/personal/pmalagong_dian_gov_co/EpfOtVZJEkVDtlufNwKywTcBH45fdGGz0PLWlOvIrfMQNA?e=2qJgI7_x000a_"/>
    <d v="2025-10-15T00:00:00"/>
    <s v="Angela Márquez"/>
    <s v="En ejecución "/>
    <s v="Sin novedad ya que la actividad está siendo ejecutada de acuerdo con lo programado."/>
    <d v="2026-01-07T00:00:00"/>
    <n v="1"/>
    <s v="Se finalizó el modelamiento a nivel de detalle, se diagramaron las interacciones y  fueron aprobados por la subdirectora de compras y contratos el proceso &quot;Gestión Contractual&quot; y los subprocesos &quot;Plan Anual de Adquisiciones, Etapa precontractual, Etapa contractual, Etapa Postcontractual, Modificación de contratos, Proceso Sancionatorio y Dexclaratoria de Siniestro&quot;  elaborados conforme  el modelo Bussines Process Management- BPM utilizando la herramienta enterprise Architec."/>
    <s v="https://diancolombia-my.sharepoint.com/:f:/g/personal/dpalaciol_dian_gov_co/IgDl_tXSZignSKZS6zUfaWD4AREUqDi0AQzeCodrlgJPJEQ?e=E0Z64u"/>
    <d v="2026-01-07T00:00:00"/>
    <s v="Sandra Celis"/>
    <x v="0"/>
    <s v="Finalizada "/>
  </r>
  <r>
    <x v="1"/>
    <s v="2.1 Redes internas"/>
    <n v="1"/>
    <s v="Evaluar la necesidad de crear redes internas para el desarrollo los contenidos del Programa de Transparencia, en caso positivo, identificar su conformación, roles y responsables, así como las tareas asignadas y los lineamientos sobre su funcionamiento."/>
    <s v="Documento de evaluación"/>
    <n v="1"/>
    <s v="Subdirección de Planeación y Cumplimiento"/>
    <d v="2025-06-10T00:00:00"/>
    <x v="0"/>
    <s v="Funcionamiento"/>
    <d v="2025-10-08T00:00:00"/>
    <n v="0.5"/>
    <s v=" En el mes de mayo de 2025 la Subdirección de Planeación y Cumplimiento (SPYC),  elaboró una encuesta a modo de diagnóstico del Programa de Transparencia y Etica Pública-PTEP,  en el cual se recolectó información de las redes internas existentes en la entidad. Dicha información fue validada con los enlaces de planeación de las direcciones y oficinas para determinar las redes internas vigentes. Posteriormente se realizó su clasificación en temáticas tales como Gestión del Riesgo, Promoción de la Transparencia y Gestión Ética."/>
    <s v="https://diancolombia.sharepoint.com/:f:/s/Sub-Plan-Cump/ErKCuhjL9CJMp3XfaY6WklwB1yf_GZWBy6SoCJJO2jHczg?e=mL86mp"/>
    <d v="2025-10-08T00:00:00"/>
    <s v="En ejecución "/>
    <s v="Sin novedad ya que la actividad están siendo ejecutada de acuerdo con lo programado."/>
    <d v="2026-01-23T00:00:00"/>
    <n v="1"/>
    <s v="Desde la Subdirección de Planeación y Cumplimiento se consolidó la información reportada por las áreas en la encuesta diagnóstico relacionada con el mapeo de  redes internas y externas. "/>
    <s v="C:\Users\jortizg1\OneDrive - Direccion de Impuestos y Aduanas Nacionales de Colombia\Documentos DIAN\DIAN\59. Redes Internas y Externas DIAN\08092025_Mapeo redes internas y externas DIAN 2025.xlsx"/>
    <d v="2026-01-23T00:00:00"/>
    <s v="Paola Ortiz "/>
    <s v="Finalizada"/>
    <x v="4"/>
    <m/>
  </r>
  <r>
    <x v="1"/>
    <s v="2.2 Redes externas "/>
    <n v="2"/>
    <s v="Elaborar el Mapa de redes externas (Internacionales y Nacionales) y su articulación"/>
    <s v="Mapa de redes y articulación"/>
    <n v="1"/>
    <s v="Subdirección de Planeación y Cumplimiento"/>
    <d v="2025-08-01T00:00:00"/>
    <x v="0"/>
    <s v="Funcionamiento"/>
    <d v="2025-10-08T00:00:00"/>
    <n v="0.4"/>
    <s v="La Subdirección de Planeación y Cumplimiento (SPYC) distribuyó su equipo  para acompañar a las direcciones, subdirecciones y oficinas a fin de iniciar el levantamiento de información que permita la construcción del mapa de redes externas, encontrándose  en proceso de recibir la información de las áreas sobre las redes existentes y los datos requeridos."/>
    <s v="https://diancolombia.sharepoint.com/:f:/s/Sub-Plan-Cump/ErKCuhjL9CJMp3XfaY6WklwB1yf_GZWBy6SoCJJO2jHczg?e=mL86mp"/>
    <d v="2025-10-08T00:00:00"/>
    <s v="En ejecución "/>
    <s v="Sin novedad ya que la actividad están siendo ejecutada de acuerdo con lo programado."/>
    <d v="2025-01-23T00:00:00"/>
    <n v="1"/>
    <s v="Se elaboró el mapa de redes internas y externas, donde se identificaron 50 instancias entre consejos, comités, juntas, mesas de trabajo, entre otros, donde participa la entidad, asi mismo el mapa se envió a los directivos y direcciones seccionale spara revisión y observaciones para posterior publicación. "/>
    <s v="C:\Users\jortizg1\OneDrive - Direccion de Impuestos y Aduanas Nacionales de Colombia\Documentos DIAN\DIAN\59. Redes Internas y Externas DIAN\PTEP_Mapa de redes internas y externas (1versión).xlsx"/>
    <d v="2026-01-23T00:00:00"/>
    <s v="Paola Ortiz "/>
    <s v="Finalizada"/>
    <x v="5"/>
    <m/>
  </r>
  <r>
    <x v="1"/>
    <s v="2.2 Redes externas "/>
    <n v="3"/>
    <s v="Elaborar un documento de lineamientos para elaboración, actualización y publicación del Mapa de redes externas y articulación y para el envío de reportes. "/>
    <s v="Documento elaborado y aprobado"/>
    <n v="1"/>
    <s v="Subdirección de Planeación y Cumplimiento"/>
    <d v="2026-01-02T00:00:00"/>
    <x v="8"/>
    <s v="Funcionamiento"/>
    <s v="-"/>
    <s v="-"/>
    <s v="-"/>
    <s v="-"/>
    <d v="2025-10-08T00:00:00"/>
    <s v="Sin iniciar"/>
    <s v="Sin novedad ya que las actividades están programadas para la vigencia 2026"/>
    <m/>
    <m/>
    <m/>
    <s v="Sin novedad ya que las actividades están programadas para iniciar en enero de 2026."/>
    <d v="2026-01-23T00:00:00"/>
    <s v="Sandra Celis"/>
    <s v="Sin iniciar"/>
    <x v="6"/>
    <m/>
  </r>
  <r>
    <x v="2"/>
    <s v="3.1 Acceso a la información pública y transparencia_x000a__x000a_"/>
    <n v="1"/>
    <s v="Adelantar el modelamiento a nivel de detalle del proceso Comunicación que contiene lo establecido en el Procedimiento PR-PEC-0247  Comunicación Externa (subprocesos). También del Protocolo de Gestión de Comunicaciones en momentos de crisis (OD-PEC-0002 de 2022)"/>
    <s v="Vistas de detalle aprobadas"/>
    <n v="1"/>
    <s v="Oficina de Comunicaciones Institucionales_x000a_Subdirección de Procesos"/>
    <d v="2025-10-01T00:00:00"/>
    <x v="5"/>
    <s v="Funcionamiento"/>
    <d v="2025-09-30T00:00:00"/>
    <n v="0.97499999999999998"/>
    <s v="El Protocolo de gestión de crisis ya se encuentra 100% actualizado y publicado._x000a__x000a_Por otra parte, el proceso de comunicación quedó integrado en uno solo (interna y externa) y su modelamiento se encuentra en un 95%"/>
    <s v="https://diancolombia.sharepoint.com/sites/diannetpruebas/Areas/Carpetas%20Organizacional/Forms/AllItems.aspx?id=%2Fsites%2Fdiannetpruebas%2FAreas%2FCarpetas%20Organizacional%2FNuevos%5FProcesos%2FPlaneaci%C3%B3n%5FEstrategia%5FControl%2FOD%5FPEC%5F0002%2Epdf&amp;parent=%2Fsites%2Fdiannetpruebas%2FAreas%2FCarpetas%20Organizacional%2FNuevos%5FProcesos%2FPlaneaci%C3%B3n%5FEstrategia%5FControl&amp;p=true&amp;ga=1_x000a__x000a__x000a_https://diancolombia-my.sharepoint.com/:b:/g/personal/jveleza_dian_gov_co/EWjb2_2No6BJjl7Gy-tce6oBt568HrEkuhmjEy5CzVljsQ?e=6icBlw"/>
    <d v="2025-10-15T00:00:00"/>
    <s v="Angela Márquez"/>
    <s v="En ejecución "/>
    <s v="Sin novedad ya que la actividad están siendo ejecutada de acuerdo con lo programado."/>
    <d v="2025-12-31T00:00:00"/>
    <n v="0.97499999999999998"/>
    <s v="El Protocolo de gestión de crisis ya se encuentra 100% actualizado y publicado._x000a__x000a_Por otra parte, el proceso de comunicación quedó integrado en uno solo (interna y externa) y su modelamiento se encuentra en un 95%"/>
    <s v="https://diancolombia.sharepoint.com/sites/diannetpruebas/Areas/Carpetas%20Organizacional/Forms/AllItems.aspx?id=%2Fsites%2Fdiannetpruebas%2FAreas%2FCarpetas%20Organizacional%2FNuevos%5FProcesos%2FPlaneaci%C3%B3n%5FEstrategia%5FControl%2FOD%5FPEC%5F0002%2Epdf&amp;parent=%2Fsites%2Fdiannetpruebas%2FAreas%2FCarpetas%20Organizacional%2FNuevos%5FProcesos%2FPlaneaci%C3%B3n%5FEstrategia%5FControl&amp;p=true&amp;ga=1_x000a__x000a__x000a_https://diancolombia-my.sharepoint.com/:b:/g/personal/jveleza_dian_gov_co/EWjb2_2No6BJjl7Gy-tce6oBt568HrEkuhmjEy5CzVljsQ?e=6icBlw"/>
    <d v="2026-01-27T00:00:00"/>
    <s v="Sandra Celis"/>
    <x v="3"/>
    <s v="Se evidencia documento Protocolo de Gestión de Comunicaciones en momentos de crisis _x000a_Versión 2_x000a_Código OD-PEC-0002_x000a_año 2025. Enlaces ok"/>
  </r>
  <r>
    <x v="2"/>
    <s v="3.1 Acceso a la información pública y transparencia_x000a__x000a_"/>
    <n v="2"/>
    <s v="Actualización del Esquema de Publicación de Información en el botón de Transparencia."/>
    <s v="Esquema de Publicación de Información actualizado"/>
    <n v="1"/>
    <s v="Oficina de Comunicaciones Institucionales"/>
    <d v="2025-06-03T00:00:00"/>
    <x v="9"/>
    <s v="Funcionamiento"/>
    <d v="2025-09-30T00:00:00"/>
    <n v="0.15"/>
    <s v="Se efectuó acercamiento con la Subdirección de Planeación y Cumplimiento y con la Oficina de Seguridad de la Información, para determinar la responsabilidad de las diferentes áreas, entendiendo que en la publicación de contenidos intervienen diferentes áreas de acuerdo con su misionalidad y alcance."/>
    <s v="NA"/>
    <d v="2025-07-10T00:00:00"/>
    <s v="Andrea Moreno"/>
    <s v="En ejecución "/>
    <s v="Se recomienda realizar las gestiones que se requieran para ejecutar la actividad dentro del plazo, ya que vence el próximo 31 de diciembre de 2025."/>
    <d v="2025-12-31T00:00:00"/>
    <n v="0.7"/>
    <s v="Se reporta un avance considerable en el Esquema de Publicación de la Información, siguiendo los lineamientos del instructivo IN-PEC-0178. Estamos finalizando la edición y consolidando las respuestas pendientes de otras áreas para completar el contenido del documento."/>
    <s v="https://diancolombia-my.sharepoint.com/:x:/g/personal/jveleza_dian_gov_co/IQBPzdnDm2NUQaN0itBcGdBEAZMmsMf960N8Gr8ljnPk1AM?e=MZHsu8"/>
    <d v="2026-01-27T00:00:00"/>
    <s v="Sandra Celis"/>
    <x v="3"/>
    <s v="Se evidencia documento Esquema de Publicación, de acuerdo con la estructura del boton de tranparencia de la pagina web de la entidad. Enlace ok"/>
  </r>
  <r>
    <x v="2"/>
    <s v="3.1 Acceso a la información pública y transparencia_x000a__x000a_"/>
    <n v="3"/>
    <s v="Adelantar el modelamiento a nivel de detalle (subprocesos) del proceso Desarrollo de Escenarios de Interacción que contiene las  Reglas de negocio acorde con  los documentos PR-CAC-0043 Peticiones, quejas, sugerencias, reclamos, felicitaciones y denuncias y CT-CAC-0004 Uso del SIE Servicio Informático Electrónico PQS, peticiones, queja, sugerencias, reclamos y denuncias."/>
    <s v="Vistas de detalle aprobadas"/>
    <n v="1"/>
    <s v="Subdirección de Servicio al Ciudadano en asuntos tributarios - Coordinación de PQRS_x000a_Subdirección de Procesos"/>
    <d v="2025-11-01T00:00:00"/>
    <x v="7"/>
    <s v="Funcionamiento"/>
    <s v="-"/>
    <n v="0"/>
    <s v="fecha de inicio 1 de noviembre "/>
    <s v="-"/>
    <d v="2025-10-15T00:00:00"/>
    <s v="Angela Márquez"/>
    <s v="Sin iniciar"/>
    <s v="Sin novedad ya que las actividades están programadas para iniciar en noviembre de 2025."/>
    <d v="2026-01-20T00:00:00"/>
    <n v="0.95"/>
    <s v="Se encuentran elaborados los modelos de los tres subprocesos de PQSRD, se está trabajando en los últimos ajustes a la documentación de los procedimientos."/>
    <s v="https://diancolombia-my.sharepoint.com/personal/elealv_dian_gov_co/_layouts/15/onedrive.aspx?id=%2Fpersonal%2Felealv%5Fdian%5Fgov%5Fco%2FDocuments%2FBPM%2FModelamiento%20Macroporceso%20GRGVI%2FEvidencias%20por%20Sprint%2FSprint%206%5Ftransversal%2FDocumentaci%C3%B3n%20MGVEI%5FRevisi%C3%B3n%5FAprobaci%C3%B3n&amp;ct=1768939121245&amp;or=OWA%2DNT%2DMail&amp;cid=108a214e%2D6c9c%2Dfabf%2Dafd3%2Dcf2b97b0b552&amp;ga=1&amp;xsdata=MDV8MDJ8fDUyZWI3YWNhZjg1YTRhNWQ5MmQ5MDhkZTU4NWU1NjI2fGZhYjI2ZTVhNzM3YTQ0Mzg4Y2NkOGU0NjVlY2YyMWQ4fDB8MHw2MzkwNDUzNTkzMjg3Mjc3Njl8VW5rbm93bnxWR1ZoYlhOVFpXTjFjbWwwZVZObGNuWnBZMlY4ZXlKRFFTSTZJbFJsWVcxelgwRlVVRk5sY25acFkyVmZVMUJQVEU5R0lpd2lWaUk2SWpBdU1DNHdNREF3SWl3aVVDSTZJbGRwYmpNeUlpd2lRVTRpT2lKUGRHaGxjaUlzSWxkVUlqb3hNWDA9fDF8TDJOb1lYUnpMekU1T2pBMFptUTVOV1JsTFRjME9EUXRORE5tTUMxaVpqZzNMVE5pTkRJNU5tVmtOVGd6WVY4ell6bGpNVFZpWlMxaFl6RmxMVFJtTkRVdFlXWmxaUzFqWmpRM1kyVTNaV0ZqTWpkQWRXNXhMbWRpYkM1emNHRmpaWE12YldWemMyRm5aWE12TVRjMk9Ea3pPVEV6TVRBM053PT18YzY4Y2JiNDM3MmI5NDEzOWY2MmMwOGRlNTg1ZTU2MjV8MjI4MWQ4ZmY5NjljNGRlZTlhMWQ4OGIxNzc2Y2IxMGU%3D&amp;sdata=VHorY0s0U1Njems0dkZ2blVXdktUZi9GWXZTbUxhUUFYb2QrVWNHWlNPYz0%3D&amp;ovuser=fab26e5a-737a-4438-8ccd-8e465ecf21d8%2Clloram%40dian.gov.co"/>
    <d v="2026-01-21T00:00:00"/>
    <s v="Sandra Celis"/>
    <x v="3"/>
    <s v="Finaliza 30 junio de 2026 Enlace ok"/>
  </r>
  <r>
    <x v="2"/>
    <s v="3.1 Acceso a la información pública y transparencia_x000a__x000a_"/>
    <n v="4"/>
    <s v="Actualizar la Circular 0026 de 2020 &quot;Criterios para atender las Solicitudes de Acceso a la Información Pública&quot;."/>
    <s v="Circular actualizada"/>
    <n v="1"/>
    <s v="Oficina de Seguridad de la Información_x000a_Dirección de Gestión Juridica"/>
    <d v="2025-01-06T00:00:00"/>
    <x v="5"/>
    <s v="Funcionamiento"/>
    <d v="2025-10-10T00:00:00"/>
    <n v="0.2"/>
    <s v="La Dirección de Gestión Jurídica y la Oficina de Seguridad de la Información adelantaron reuniones por separado  y en conjunto para revisar el tema."/>
    <s v="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d v="2025-10-15T00:00:00"/>
    <s v="Angela Márquez"/>
    <s v="En ejecución "/>
    <s v="Se recomienda realizar las gestiones que se requieran para ejecutar la actividad dentro del plazo, ya que vence el próximo 31 de diciembre de 2025."/>
    <d v="2025-10-15T00:00:00"/>
    <n v="0.2"/>
    <s v="El 08/09/2025 se realizó revisión conjunta, por parte de las funcionarias de la DGJ a cargo de este asunto, y se identificaron los temas de competencia de la DGJ que serán objeto de actualización.  _x000a_Adicionalmente, se socializó con el Director de Gestión Jurídica una propuesta de plan de trabajo. Mediante Oficio virtual 100202208-1979 de 14/10/2025, la DGJ solicitó comentarios sobre la actualización de la Circular 26 de 2020, a las diferentes direcciones de gestión y jefes de oficina, con corte a 6/11/2025. _x000a_Se realizaron reuniones en conjunto entre la DGJ y la OSI para acordar las acciones a realizar, con el fin de lograr la actualización. Entre esas acciones, se destacan: mesas de trabajo, seguimiento y avances periódicos."/>
    <s v="Las evidencias se cargaron en el_x000a_  espacio creado por la Oficina de Seguridad de la Información:_x000a__x000a__x000a_https://diancolombia.sharepoint.com/sites/OSI/01_DOCUMENTACIN%20OSI/Forms/AllItems.aspx?csf=1&amp;web=1&amp;e=cmyPze&amp;CID=75e6c401%2D6d92%2D4571%2D9859%2D07c376dd23ce&amp;FolderCTID=0x01200089F361559AEA9C46A73820D434F0994F&amp;id=%2Fsites%2FOSI%2F01%5FDOCUMENTACIN%20OSI%2FDocumentos%5FApoyo%2FOPERACIONAL%2F2025%5F100202252%5F027%5F020%5FPROG%5FTRANSPAREN%5FETICA%5FPUB_x000a__x000a_https://diancolombia.sharepoint.com/sites/OSI/01_DOCUMENTACIN%20OSI/Forms/AllItems.aspx?id=%2Fsites%2FOSI%2F01%5FDOCUMENTACIN%20OSI%2FDocumentos%5FApoyo%2FOPERACIONAL%2F2025%5F100202252%5F027%5F020%5FPROG%5FTRANSPAREN%5FETICA%5FPUB%2F2025%5FCircular%2026&amp;viewid=6f82a83b%2D677b%2D4dcd%2Dbd13%2Dcf592e4120b9&amp;csf=1&amp;CID=75e6c401%2D6d92%2D4571%2D9859%2D07c376dd23ce&amp;FolderCTID=0x01200089F361559AEA9C46A73820D434F0994F"/>
    <d v="2026-01-21T00:00:00"/>
    <s v="Sandra Celis"/>
    <x v="3"/>
    <s v="Se evidencia repositorio de información circular 26 de 2020_x000a__x000a_Actividad finaliza el 31 de julio de 2026. Enlaces ok"/>
  </r>
  <r>
    <x v="2"/>
    <s v="3.1 Acceso a la información pública y transparencia_x000a__x000a_"/>
    <n v="5"/>
    <s v="Adelantar el modelamiento a nivel de detalle del proceso Comunicación que contiene lo establecido en el Procedimiento PR-PEC-0247  Comunicación Externa (subprocesos)  y CT-PEC-0087 Cartilla Técnicas y Herramientas de Comunicaciones."/>
    <s v="Vistas de detalle aprobadas"/>
    <n v="1"/>
    <s v="Oficina de Comunicaciones Institucionales_x000a_Subdirección de Procesos"/>
    <d v="2025-10-01T00:00:00"/>
    <x v="5"/>
    <s v="Funcionamiento"/>
    <d v="2025-09-30T00:00:00"/>
    <n v="0.95"/>
    <s v="El proceso de comunicación quedó integrado en uno solo (interna y externa) y el modelamiento de este ya está en un 95%._x000a__x000a_La cartilla Técnicas y Herramientas de Comunicaciones no se va a modelar._x000a__x000a_"/>
    <s v="https://diancolombia-my.sharepoint.com/:b:/g/personal/jveleza_dian_gov_co/EU4FlwGCdjFKghBJIaNTZXABweuwSUKMuyLtN_p80Se6jg?e=ykep1W_x000a__x000a__x000a_https://diancolombia.sharepoint.com/sites/diannetpruebas/Areas/Carpetas%20Organizacional/Forms/AllItems.aspx?id=%2Fsites%2Fdiannetpruebas%2FAreas%2FCarpetas%20Organizacional%2FNuevos%5FProcesos%2FPlaneaci%C3%B3n%5FEstrategia%5FControl%2FCT%2DPEC%2D0087%2Epdf&amp;parent=%2Fsites%2Fdiannetpruebas%2FAreas%2FCarpetas%20Organizacional%2FNuevos%5FProcesos%2FPlaneaci%C3%B3n%5FEstrategia%5FControl&amp;p=true&amp;ga=1"/>
    <d v="2025-10-15T00:00:00"/>
    <s v="Angela Márquez"/>
    <s v="En ejecución "/>
    <s v="Sin novedad ya que la actividad esta siendo ejecutada de acuerdo con lo programado."/>
    <d v="2025-12-31T00:00:00"/>
    <n v="0.95"/>
    <s v="El proceso de comunicación quedó integrado en uno solo (interna y externa) y el modelamiento de este ya está en un 95%._x000a__x000a_La cartilla Técnicas y Herramientas de Comunicaciones no se va a modelar."/>
    <s v="https://diancolombia-my.sharepoint.com/:b:/g/personal/jveleza_dian_gov_co/EU4FlwGCdjFKghBJIaNTZXABweuwSUKMuyLtN_p80Se6jg?e=ykep1W_x000a__x000a__x000a_https://diancolombia.sharepoint.com/sites/diannetpruebas/Areas/Carpetas%20Organizacional/Forms/AllItems.aspx?id=%2Fsites%2Fdiannetpruebas%2FAreas%2FCarpetas%20Organizacional%2FNuevos%5FProcesos%2FPlaneaci%C3%B3n%5FEstrategia%5FControl%2FCT%2DPEC%2D0087%2Epdf&amp;parent=%2Fsites%2Fdiannetpruebas%2FAreas%2FCarpetas%20Organizacional%2FNuevos%5FProcesos%2FPlaneaci%C3%B3n%5FEstrategia%5FControl&amp;p=true&amp;ga=1"/>
    <d v="2026-01-27T00:00:00"/>
    <s v="Sandra Celis"/>
    <x v="3"/>
    <s v="Finaliza 31 de julio 2026. segundo enlace no funciona."/>
  </r>
  <r>
    <x v="2"/>
    <s v="3.1 Acceso a la información pública y transparencia_x000a__x000a_"/>
    <n v="6"/>
    <s v="Adelantar el modelamiento a nivel de detalle (subprocesos) del proceso Seguridad y Privacidad de la Información que contiene lo establecido en los documentos: _x000a_PR-IIT-0366 Procedimiento Gestión de Activos de Información."/>
    <s v="Vistas de detalle aprobadas"/>
    <n v="1"/>
    <s v="Oficina de Seguridad de Información_x000a_Subdirección de Procesos"/>
    <d v="2025-06-01T00:00:00"/>
    <x v="5"/>
    <s v="Funcionamiento"/>
    <d v="2025-10-10T00:00:00"/>
    <n v="0.6"/>
    <s v="Por parte de la Subdirección de Procesos y la Oficina de Seguridad de la Información, se viene desarrollando el modelamiento del Proceso de Seguridad de la Información junto con sus respectivos subprocesos. "/>
    <s v="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d v="2025-10-15T00:00:00"/>
    <s v="Angela Márquez"/>
    <s v="En ejecución "/>
    <s v="Sin novedad ya que la actividad están siendo ejecutada de acuerdo con lo programado."/>
    <d v="2026-01-22T00:00:00"/>
    <n v="0.8"/>
    <s v="Se complementó el Subproceso de Ciberseguridad, incluyendo la recolección de evidencia digital en el marco de incidentes de Seguridad de la Información, Acciones de Control y Fiscalización e  Investigaciones TACI (Tributarias, Aduaneras, Cambiarias e Internacional); lo anterior en el contexto de la Recolección, Procesamiento y Custodia de la Evidencia Digital._x000a__x000a_Ver archivos de evidencia &quot;Evd 2do sem 2025&quot;"/>
    <s v="https://diancolombia.sharepoint.com/:f:/r/sites/OSI/01_DOCUMENTACIN%20OSI/Documentos_Apoyo/OPERACIONAL/2025_100202252_027_020_PROG_TRANSPAREN_ETICA_PUB?csf=1&amp;web=1&amp;e=cmyPze"/>
    <d v="2026-01-26T00:00:00"/>
    <s v="Sandra Celis"/>
    <x v="3"/>
    <s v="Se evidencia repositorio de información del proceso Seguridad y Privacidad de la información_x000a_Actividad finaliza 31 de julio 2026. Enlace ok"/>
  </r>
  <r>
    <x v="2"/>
    <s v="3.1 Acceso a la información pública y transparencia_x000a__x000a_"/>
    <n v="7"/>
    <s v="Actualizar los siguientes seis (6) documentos  del proceso Seguridad y Privacidad de la Información:_x000a_CT-IIT-0132 Cartilla de Gestión de Riesgos de Seguridad de la Información v.2 del 07-dic-2023_x000a_CT-IIT-0138 Guia para el uso aceptable de activos de información, _x000a_CT-IIT-0079 Cartilla para la gestión de activos de informacion, _x000a_CT-IIT-0101 Guia para la generación de instrumentos de gestión de la información pública (Ley 1712 de 2014), _x000a_MN-IIT-0072 Manual de Politicas y lineamientos de Seguridad de la informacion, MN-IIT-0062 Manual para la protección de datos personales."/>
    <s v="Actualización de documentos"/>
    <n v="6"/>
    <s v="Oficina de Seguridad de Información_x000a_Subdirección de Procesos"/>
    <d v="2025-06-01T00:00:00"/>
    <x v="5"/>
    <s v="Funcionamiento"/>
    <d v="2025-10-10T00:00:00"/>
    <n v="0.3"/>
    <s v="Por parte de la Subdirección de Procesos y la Oficina de Seguridad de la Información, se viene desarrollando la actualización de los documentos asociados a Seguridad de la Información."/>
    <s v="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d v="2025-10-15T00:00:00"/>
    <s v="Angela Márquez"/>
    <s v="En ejecución "/>
    <s v="Sin novedad ya que la actividad están siendo ejecutada de acuerdo con lo programado."/>
    <d v="2026-01-22T00:00:00"/>
    <n v="0.5"/>
    <s v="En diciembre del 2025, se actualizaron los siguientes documentos los cuales se encuentran públicados en el Listado Maestro de Documentos:_x000a_CT-IIT-0132 Cartilla de Gestión de Riesgos de Seguridad y Privacidad de la Información._x000a_CT-IIT-0079 Cartilla para la gestión de activos de información._x000a_MN-IIT-0072 Manual de Politicas y lineamientos de Seguridad de la información_x000a__x000a_Ver listado maestro de documentos en Diannet."/>
    <s v="https://app.powerbi.com/view?r=eyJrIjoiMzUwMmMxMjEtM2RmMC00YWM4LTlhN2YtZDMzOTdkOWY3NWNhIiwidCI6ImZhYjI2ZTVhLTczN2EtNDQzOC04Y2NkLThlNDY1ZWNmMjFkOCIsImMiOjR9"/>
    <d v="2026-01-26T00:00:00"/>
    <s v="Sandra Celis"/>
    <x v="3"/>
    <s v="Se evidencia en el Listado Maestro de Documentos la actualización de las guias, cartillas y manuales relacionadoscon el proceso de Seguridad y Privacidad de la Información._x000a__x000a_Actividad finaliza 31 de julio 2026. Enlace ok."/>
  </r>
  <r>
    <x v="2"/>
    <s v="3.1 Acceso a la información pública y transparencia_x000a__x000a_"/>
    <n v="8"/>
    <s v="Actualización de los instrumentos de gestión de la información (Registro de activos de información y el índice de información clasificada y reservada) "/>
    <s v="Instrumento actualizado y publicado en página web"/>
    <n v="2"/>
    <s v="Oficina de Seguridad de la Información"/>
    <s v="2-ene-26_x000a_1-jul-26"/>
    <x v="10"/>
    <s v="Funcionamiento"/>
    <s v="-"/>
    <s v="-"/>
    <s v="Actividad a iniciarse en el 2026."/>
    <s v="-"/>
    <d v="2025-10-15T00:00:00"/>
    <s v="Angela Márquez"/>
    <s v="Sin iniciar"/>
    <s v="Sin novedad ya que la actividad esta programada para iniciar en la vigencia 2026."/>
    <d v="2026-01-22T00:00:00"/>
    <s v="-"/>
    <s v="En la vigencia 2025  (26 de diciembre) se publicó en la página Web de la DIAN la información asociada al Índice de Información Clasificada y Reservada y el Inventario de Activos de Información. Para el 2026 se continuará con esta publicación._x000a__x000a_Ver https://www.dian.gov.co/"/>
    <s v="https://www.dian.gov.co/atencionciudadano/Paginas/Registro-de-activos-de-informacion.aspx_x000a__x000a_https://www.dian.gov.co/atencionciudadano/Paginas/Indice-de-informacion-clasificada-y-reservada.aspx"/>
    <d v="2026-01-26T00:00:00"/>
    <s v="Sandra Celis"/>
    <x v="3"/>
    <s v="Se evidencia en la pagina web de la entidad publicado el documento registro de activos de información con fecha de corte 26 de diciembre de 2025_x000a__x000a_Actividad finaliza 31 de julio y 31 diciembre 2026. Enlaces ok."/>
  </r>
  <r>
    <x v="2"/>
    <s v="3.1 Acceso a la información pública y transparencia_x000a__x000a_"/>
    <n v="9"/>
    <s v="Actualización de la Res. 000033_08062017_x000a_Se adoptan los Instrumentos Gestion Información"/>
    <s v="Resolución actualizada"/>
    <n v="1"/>
    <s v="Oficina de Seguridad de la Información"/>
    <d v="2025-07-01T00:00:00"/>
    <x v="5"/>
    <s v="Funcionamiento"/>
    <d v="2025-10-10T00:00:00"/>
    <n v="0.5"/>
    <s v="Con respecto a la actualización de la Resolución 033 de 2017 de adopción de los instrumentos de gestión de la información pública, ésta depende de la gestión y participación de las Direcciones de Gestión Jurídica, Fiscalización, Innovación y Tecnología, Corporativa, y el Despacho de Dirección General (dependencias mencionadas en la resolución 033 de 2017). No obstante, la Oficina de Seguridad de la Información_OSI  generó un documento preliminar de actualización de dicha resolución.  La OSI participará en las sesiones de trabajo requeridas para esta actividad."/>
    <s v="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d v="2025-10-15T00:00:00"/>
    <s v="Angela Márquez"/>
    <s v="En ejecución "/>
    <s v="Se recomienda realizar las gestiones que se requieran para ejecutar la actividad dentro del plazo, ya que vence el próximo 31 de diciembre de 2025."/>
    <d v="2026-01-22T00:00:00"/>
    <n v="0.5"/>
    <s v="Con respecto a la actualización de la Resolución 033 de 2017 de adopción de los instrumentos de gestión de la información pública, actualmente se encuentra para publicación la Resolución 287 del 13 de enero de 2026 mediante la cual &quot;...se efectúa una distribución de funciones y se autoriza a la Dirección de Gestión de Impuestos realizar una delegación de funciones a la Subdirección de Servicio al Ciudadano en Asuntos Tributarios en la DIAN...&quot;; entre estas funciones se encuentra la de &quot;...liderar de forma integral la implementación de la política de Transparecia y Acceso a la Información Pública._x000a__x000a_Con base en lo anterior, la Oficina de Seguridad de la Información_OSI plantea realizar mesas de trabajo con la Subdirección de Servicio al Ciudadano en Asuntos Tributario, Subdirección de Procesos, Subdirección de Planeación y Cumplimiento y con la Oficina De Comunicaciones Institucionales, para armonizar la actualización de la resolución 033 de 2017._x000a__x000a_Ver archivos de evidencia &quot;Evd 2do sem 2025&quot;"/>
    <s v="https://diancolombia.sharepoint.com/:f:/r/sites/OSI/01_DOCUMENTACIN%20OSI/Documentos_Apoyo/OPERACIONAL/2025_100202252_027_020_PROG_TRANSPAREN_ETICA_PUB?csf=1&amp;web=1&amp;e=cmyPze"/>
    <d v="2026-01-26T00:00:00"/>
    <s v="Sandra Celis"/>
    <x v="3"/>
    <s v="Actividad finaliza 31 de julio 2026. Enlace ok."/>
  </r>
  <r>
    <x v="2"/>
    <s v="3.1 Acceso a la información pública y transparencia_x000a__x000a_"/>
    <n v="10"/>
    <s v="Verificar el cumplimiento de los requerimientos del ITA de acuerdo con Matriz vigilancia del cumplimiento normativo de la Ley 1712 de 2014 - Versión 2023 "/>
    <s v="Informe semestral"/>
    <n v="1"/>
    <s v="Subdirección de Planeación y Cumplimiento"/>
    <d v="2025-07-01T00:00:00"/>
    <x v="0"/>
    <s v="Funcionamiento"/>
    <d v="2025-10-08T00:00:00"/>
    <n v="1"/>
    <s v="La Subdirección de Planeación y Cumplimiento realizó la verificación del cumplimiento de los  requerimientos del ITA de acuerdo con Matriz vigilancia del cumplimiento normativo de la Ley 1712 de 2014 - Versión 2023, registrando la información en el aplicativo de la Procuraduría General de la Nación, tal como consta en certificado del 29-ago-25 expedido por el aplicativo ITA."/>
    <s v="Estado Abierto - ITA"/>
    <d v="2025-10-15T00:00:00"/>
    <s v="Angela Márquez"/>
    <s v="Finalizada"/>
    <s v="La actividad se ejecutó dentro del plazo establecido."/>
    <s v="N/A"/>
    <s v="-"/>
    <s v="N/A"/>
    <s v="N/A"/>
    <s v="N/A"/>
    <s v="N/A"/>
    <x v="0"/>
    <s v="En el mes de noviembre la SPYC volvió hacer una revisión al cumplimiento de los requerimientos del ITA de acuerdo con Matriz vigilancia del cumplimiento normativo de la Ley 1712 de 2014 - Versión 2023, a partir de los resultados de la auditoria informados por PGN, con las áreas responsables de cada ítem donde se hicieron ajustes en lo publicado en la página web."/>
  </r>
  <r>
    <x v="2"/>
    <s v="3.1 Acceso a la información pública y transparencia_x000a__x000a_"/>
    <m/>
    <s v="Verificar el cumplimiento de los requerimientos del ITA de acuerdo con Matriz vigilancia del cumplimiento normativo de la Ley 1712 de 2014 - Versión 2023 "/>
    <m/>
    <n v="2"/>
    <m/>
    <s v="2-ene-26_x000a_1-jul-26"/>
    <x v="10"/>
    <s v="Funcionamiento"/>
    <s v="-"/>
    <s v="-"/>
    <s v="Inicia ejecución la vigencia 2026"/>
    <s v="-"/>
    <d v="2025-10-15T00:00:00"/>
    <s v="Angela Márquez"/>
    <s v="Sin iniciar"/>
    <s v="Sin novedad ya que las actividades están programadas para iniciar en la vigencia 2026."/>
    <m/>
    <s v="-"/>
    <m/>
    <m/>
    <m/>
    <m/>
    <x v="1"/>
    <s v="Sin novedad ya que las actividades están programadas para iniciar en enero de 2026."/>
  </r>
  <r>
    <x v="2"/>
    <s v="3.2. Integridad pública y cultura de la legalidad"/>
    <n v="11"/>
    <s v="Adelantar el modelamiento a nivel de detalle (procesos-subprocesos) del Macroproceso Gestión del Talento Humano que incorpora lo establecido en el procedimiento PR-TAH-252 Gestión Ética, con lineamientos sobre la formulación y modificación del código de integridad de la DIAN."/>
    <s v="Vistas de detalle aprobadas"/>
    <n v="1"/>
    <s v="Dirección de Gestión Corporativa_x000a_Subdirección de Desarrollo del Talento Humano_x000a_Subdirección de Procesos"/>
    <d v="2026-06-01T00:00:00"/>
    <x v="8"/>
    <s v="Funcionamiento"/>
    <s v="-"/>
    <s v="-"/>
    <s v="Teniendo en cuenta que el inicio de esta actividad está programada para el 1 de junio de 2026, solo se podrá entregar un reporte de avance relacionado de forma posterior."/>
    <s v="-"/>
    <d v="2025-10-15T00:00:00"/>
    <s v="Angela Márquez"/>
    <s v="Sin iniciar"/>
    <s v="Sin novedad ya que las actividades están programadas para iniciar en la vigencia 2026."/>
    <s v="21/01/2026"/>
    <s v="-"/>
    <s v="Teniendo en cuenta que el inicio de esta actividad está programada para el 1 de junio de 2026, solo se podrá entregar un reporte de avance relacionado de forma posterior."/>
    <s v="Teniendo en cuenta que el inicio de esta actividad está programada para el 1 de junio de 2026, solo se podrá entregar un reporte de avance relacionado de forma posterior."/>
    <d v="2026-01-21T00:00:00"/>
    <s v="Sandra Celis"/>
    <x v="1"/>
    <s v="Actividad de junio a diciembre 2026"/>
  </r>
  <r>
    <x v="2"/>
    <s v="3.3. Dialogo y corresponsabilidad"/>
    <n v="12"/>
    <s v="Adelantar el modelamiento a nivel de detalle del subprocesos Desarrollo de Escenarios de Participación Ciudadana del proceso Desarrollo de Escenarios de Interacción que incorpora actividades para garantizar el control social eficiente,  una participación incidente y una rendición de cuentas eficaz."/>
    <s v="Vistas de detalle aprobadas"/>
    <n v="1"/>
    <s v="Subdirección de Planeación y Cumplimiento_x000a_Subdirección de Procesos"/>
    <d v="2025-06-03T00:00:00"/>
    <x v="11"/>
    <s v="Funcionamiento"/>
    <d v="2025-10-08T00:00:00"/>
    <n v="0.8"/>
    <s v="La Subdirección de Planeación y Cumplimiento (SPYC) participó en el modelamiento a nivel de detalle del subprocesos Desarrollo de Escenarios de Participación Ciudadana, que hace parte del proceso Desarrollo de Escenarios de Interacción, en el cual se incorporaron actividades para garantizar el control social eficiente,  una participación incidente y una rendición de cuentas eficaz. _x000a_Por lo anterior, la Subdirección de Procesos envió a todas las dependencias participantes, para revisión y firma,  las vistas de detalle las cuales se vienen avalando."/>
    <s v="Estado Abierto - Modelamiento"/>
    <d v="2025-10-15T00:00:00"/>
    <s v="Angela Márquez"/>
    <s v="En ejecución "/>
    <s v="Se recomienda realizar las gestiones que se requieran para ejecutar la actividad dentro del plazo, ya que vence el próximo 31 de octubre de 2025."/>
    <s v="23/01/2026"/>
    <n v="1"/>
    <s v="El modelamiento a nivel de detalle de subproceso Desarrollo de Escenarios de Participación Ciudadana del Proceso Desarrollo de Escenarios de Interacción del macroproceso Relacionamiento con Grupos de Valor e Interés, fue aprobado vía correo electrónico."/>
    <s v="Correo_Aprobación_Vistas Detalle Macrop Relacionamiento Grupos valor e Interés_29052025.pdf"/>
    <s v="23/01/2026"/>
    <s v="Constanza Díaz"/>
    <x v="0"/>
    <s v="Se eviencia validación vistas de detalle Macroproceso de Relacionamiento con Grupos de valor e interés "/>
  </r>
  <r>
    <x v="3"/>
    <s v="4.1 Componente Transversal del Programa de Transparencia y de Ética Pública (PTEP)"/>
    <n v="1"/>
    <s v="Documentar actividades de formulación, validación, consolidación, aprobación, publicación, modificación y reformulación del PTEP y del Plan de Ejecución y Monitoreo"/>
    <s v="Documentación de actividades aprobadas y publicadas"/>
    <n v="1"/>
    <s v="Subdirección de Planeación y Cumplimiento_x000a_Subdirección de Procesos"/>
    <d v="2025-09-01T00:00:00"/>
    <x v="9"/>
    <s v="Funcionamiento"/>
    <d v="2025-10-08T00:00:00"/>
    <n v="0.1"/>
    <s v="La Subdirección de Planeación y Cumplimiento (SPYC) elaboró un documento preliminar en el que establece directrices para la formulación, validación, consolidación, aprobación, publicación, modificación y reformulación del PTEP y del Plan de Ejecución y Monitoreo, el cual esta siendo revisado por el equipo de trabajo de la SPYC."/>
    <s v="Inic adic - Documentación"/>
    <d v="2025-10-15T00:00:00"/>
    <s v="Angela Márquez"/>
    <s v="En ejecución "/>
    <s v="Sin novedad ya que la actividad están siendo ejecutada de acuerdo con lo programado."/>
    <s v="21-ene-25"/>
    <n v="0.25"/>
    <s v="Revisado el documento preliminar por el equipo de la SPYC asignado, se formalizará con la subdirección de Procesos de acuerdo con el procedimiento establecido para codificar, y aprobar."/>
    <s v="https://diancolombia-my.sharepoint.com/:f:/g/personal/cdiazr2_dian_gov_co/IgC5NM46XpHqTZAMnZMFmAx9Ad0gp7ALn-PsAeDWcVge7Sc?e=Z58UeF"/>
    <s v="21-ene-25"/>
    <s v="Constanza Díaz"/>
    <x v="3"/>
    <s v="Remitir para aprobación y publicación antes del 1 de marzo de 2025. Enlace ok."/>
  </r>
  <r>
    <x v="3"/>
    <s v="4.1 Componente Transversal del Programa de Transparencia y de Ética Pública (PTEP)"/>
    <n v="2"/>
    <s v="Solicitar a la Subdirección de Escuela de Impuestos y Aduanas incluir actividades de capacitación para la vigencia 2026 sobre el Programa de Transparencia y Ética Pública (PTEP) de la DIAN y la Estrategia institucional para la lucha contra la corrupción 2025-2026"/>
    <s v="Correo electrónico de solicitud formal de necesidades de capacitación"/>
    <n v="1"/>
    <s v="Subdirección de Planeación y Cumplimiento"/>
    <d v="2025-06-03T00:00:00"/>
    <x v="3"/>
    <s v="Funcionamiento"/>
    <d v="2025-10-08T00:00:00"/>
    <n v="1"/>
    <s v="La Subdirección de Planeación y Cumplimiento (SPYC) solicitó mediante correo electrónico el 29-ago-25 a la Subdirección de Escuela de Impuestos y Aduanas, incluir actividades de capacitación para la vigencia 2026, relacionadas con el Programa de Transparencia y Ética Pública (PTEP) de la DIAN y la Estrategia institucional para la lucha contra la corrupción 2025-2026. En el mes de septiembre de 2025, diligenció y remitió a la Escuela de Impuestos y Aduanas  formulario de necesidades con información especifica."/>
    <s v="Inic adic - Sol PIC 2026"/>
    <d v="2025-10-15T00:00:00"/>
    <s v="Angela Márquez"/>
    <s v="Finalizada"/>
    <s v="La actividad se ejecutó dentro del plazo establecido."/>
    <s v="N/A"/>
    <n v="1"/>
    <s v="Se encuentra en el 100% de ejecución, desde octubre de 2025"/>
    <s v="N/A"/>
    <s v="N/A"/>
    <s v="N/A"/>
    <x v="0"/>
    <s v="Se encuentra en el 100% de ejecución, desde octubre de 2025."/>
  </r>
  <r>
    <x v="3"/>
    <s v="4.1 Componente Transversal del Programa de Transparencia y de Ética Pública (PTEP)"/>
    <n v="3"/>
    <s v="Incluir en el Plan Institucional de Capacitación (PIC) 2026, actividades para difundir y apropiar los contenidos del Programa de Transparencia y Ética Pública (PTEP) de la DIAN y la Estrategia institucional para la lucha contra la corrupción 2025-2026 y presentar aprobación a CIGD"/>
    <s v="Documento del PIC con actividades para difundir el  PTEP"/>
    <n v="1"/>
    <s v="Subdirección Escuela de _x000a_Impuestos y Aduanas"/>
    <d v="2025-12-01T00:00:00"/>
    <x v="6"/>
    <s v="Funcionamiento"/>
    <d v="2025-10-06T00:00:00"/>
    <n v="0.5"/>
    <s v="De conformidad con la metodología para la formulación del Plan Institucional de Capacitación - PIC 2026, la Subdirección de Planeación y Cumplimiento reportó en las necesidades de capacitación el Programa de Transparencia y Ética Pública (PTEP). Con esa información base se trabajará en la estructuración de la actividad académica en la vigencia 2026, teniendo en cuenta definir contenidos, alcance, objetivos, metodología y modalidad de desarrollo."/>
    <s v="https://diancolombia-my.sharepoint.com/:x:/g/personal/lcamelop_dian_gov_co/ESJr4QV9jb5LoDlcSzkSrpgBizTGCiQDlXT-M1niQuyVMA?e=EdCqPv"/>
    <d v="2025-10-15T00:00:00"/>
    <s v="Angela Márquez"/>
    <s v="En ejecución "/>
    <s v="Sin novedad ya que la actividad están siendo ejecutada de acuerdo con lo programado."/>
    <d v="2025-12-31T00:00:00"/>
    <n v="0.9"/>
    <s v="De acuerdo con el diagnóstico de necesidades de capacitación, se incluyó en el Plan Institucional de Capacitación 2026, que actualmente se encuentra en proceso de aprobación, la actividad académica # 22 denominada “Programa de Transparencia y de Ética Pública (PTEP)”  dicha actividad se realizará bajo modalidad de docencia interna por parte de la Subdirección de Planeación y cumplimiento, y de articulación con entidades del estado, para este caso con la Secretaria de Transparencia de la Presidencia de la República. Teniendo en cuenta que el Plan Institucional de Capacitación 2026 se encuentra en proceso de aprobación, lo cual se realizará en el próximo comité institucional de gestión y desempeño, se publicará en la pagina web de la entidad el próximo 30 de enero, de esta forma a partir del mes de febrero iniciará la etapa de planeación de la actividad académica por parte del líder de proyecto que se asigne a la actividad."/>
    <s v="https://diancolombia-my.sharepoint.com/personal/pmalagong_dian_gov_co/_layouts/15/Doc.aspx?sourcedoc=%7BF7AB9D55-2A54-45D3-A285-07082FEC2FBA%7D&amp;file=Anexo-1-Plan-Institucional-de-Capacitacion-20_anonymous.xlsx&amp;action=default&amp;mobileredirect=true"/>
    <d v="2026-01-21T00:00:00"/>
    <s v="Sandra Celis"/>
    <x v="3"/>
    <s v="Se realizó solicitud de acceso al repositorio donde se ubican las evidencias "/>
  </r>
  <r>
    <x v="3"/>
    <s v="4.1 Componente Transversal del Programa de Transparencia y de Ética Pública (PTEP)"/>
    <n v="4"/>
    <s v="Realizar con motivo del día nacional (18-ago) e internacional (9-dic) de lucha contra la corrupción, campañas de difusión, al interior y exterior de la entidad sobre el PTEP, su respectivo Plan de Ejecución y Monitoreo."/>
    <s v="Campañas de Difusión"/>
    <n v="2"/>
    <s v="Dirección de Gestión Corporativa_x000a_Subdirección de Planeación y Cumplimiento"/>
    <d v="2025-07-01T00:00:00"/>
    <x v="12"/>
    <s v="Funcionamiento"/>
    <d v="2025-10-03T00:00:00"/>
    <n v="0.5"/>
    <s v="Entre el 19 y el 22 de Agosto pasados,  se realizó la Semana de Experiencias significativas de Transparencia, Etica e Integridad y Anticorrupción en la DIAN, semana TEA 2025, espacio que contó con la participación virtual y presencial de más de 2600 servidores públicos a nivel nacional, evento que sirvió de marco para conmemorar el Día Nacional de la Lucha contra la Corrupción, así como para lanzar el Programa de Transparencia y Ética Pública PTEP 2025-2026 de la DIAN. Esta semana contó con la participación de conferencistas nacionales e internacionales y cuyas grabaciones se encuentran disponibles en la Diannet para todos los servidores públicos de la Entidad."/>
    <s v="https://diancolombia.sharepoint.com/sites/diannetpruebas/Paginas/Politica-Integridad.aspx"/>
    <d v="2025-10-15T00:00:00"/>
    <s v="Angela Márquez"/>
    <s v="En ejecución "/>
    <s v="Sin novedad ya que la actividad están siendo ejecutada de acuerdo con lo programado."/>
    <s v="13-ene-26"/>
    <n v="1"/>
    <s v="Para la conmemoración del Día Internacional  de lucha contra la corrupción, la DIAN realizó el 9 y 10 de diciembre de 2025 una campaña de difusión interna a los funcionarios y colaboradores a traves de Conexión y Link al día, y de forma externa a los grupos de valor e interes en la página web institucional en la cual se recordó que el Programa de Transparencia y Ética Pública PTEP 2025-2026 de la DIAN es una herramiental para fortalecer la cultura de integridad."/>
    <s v="Inic adic -Día Internacional 9-dic-25"/>
    <d v="2026-01-01T00:00:00"/>
    <s v="Constanza Díaz"/>
    <x v="0"/>
    <s v="Revisado el enlace, con las evidencias"/>
  </r>
  <r>
    <x v="3"/>
    <s v="4.1 Componente Transversal del Programa de Transparencia y de Ética Pública (PTEP)"/>
    <m/>
    <m/>
    <m/>
    <n v="2"/>
    <s v="Área encargada de liderar la Política de Transparencia"/>
    <d v="2026-07-01T00:00:00"/>
    <x v="13"/>
    <s v="Funcionamiento"/>
    <s v="-"/>
    <s v="-"/>
    <s v="-"/>
    <s v="-"/>
    <d v="2025-10-15T00:00:00"/>
    <s v="Angela Márquez"/>
    <s v="Sin iniciar"/>
    <s v="Sin novedad ya que las actividades están programadas para iniciar en la vigencia 2026."/>
    <m/>
    <s v="-"/>
    <m/>
    <s v="Sin novedad ya que las actividades están programadas para iniciar en julio de 2026."/>
    <d v="2026-01-23T00:00:00"/>
    <s v="Constanza Díaz"/>
    <x v="1"/>
    <s v="Sin novedad ya que las actividades están programadas para iniciar en julio de 2026."/>
  </r>
  <r>
    <x v="4"/>
    <s v="4.2 Estrategia Anticorrupción Asociada al Narcotráfico"/>
    <n v="5"/>
    <s v="Mesas regionales anticontrabando, para articular esfuerzos sector público-privado en la lucha contra el fenómeno del contrabando en  5 regiones del país que agrupan el territorio aduanero nacional; Caribe, centro, eje cafetero y Antioquia,  nororiente y suroccidente."/>
    <s v="Mesas regionales ejecutadas"/>
    <n v="5"/>
    <s v="Subdirección de Fiscalización Aduanera - Direcciones seccionales Aduaneras y mixtas"/>
    <d v="2025-06-01T00:00:00"/>
    <x v="14"/>
    <s v="Funcionamiento"/>
    <d v="2025-09-30T00:00:00"/>
    <s v="-"/>
    <s v="Para los meses de noviembre y diciembre de 2025 se realizarán mesas de SEGUIMIENTO, las cuales permitirán monitorear las actuaciones realizadas."/>
    <s v="https://diancolombia.sharepoint.com/:f:/s/Sub-Fisc-Aduanera/EjmOn0PniZlAl4zlwDasaW8BpENAS2Xom6_V7M_Pa76kfg?email=scelis%40dian.gov.co&amp;e=ybNWgg"/>
    <d v="2025-10-15T00:00:00"/>
    <s v="Sandra Celis_x000a_Angela Márquez"/>
    <s v="Sin iniciar"/>
    <s v="El área responsable realizará las actividades entre noviembre a diciembre 2025, por lo anterior, se recomienda priorizar su ejecución."/>
    <d v="2026-01-19T00:00:00"/>
    <n v="1"/>
    <s v="Entre los meses de noviembre y diciembre de 2025 se realizaron las mesas anticontrabando regionales de seguimiento en las (5) cinco regiones del País (Centro, Eje Cafetero y Antioquia, Caribe, Noroccidente y Suroccidente). Estas mesas contaron con la participación del sector público y privado, y se revisaron avances de los compromisos fijados y se asignaron otros adicionales."/>
    <s v="https://diancolombia.sharepoint.com/:f:/s/Sub-Fisc-Aduanera/EjmOn0PniZlAl4zlwDasaW8BpENAS2Xom6_V7M_Pa76kfg?email=scelis%40dian.gov.co&amp;e=ybNWgg"/>
    <d v="2026-01-20T00:00:00"/>
    <s v="Sandra Celis"/>
    <x v="0"/>
    <s v="Se realizó solicitud de acceso al repositorio donde se ubican las evidencias "/>
  </r>
  <r>
    <x v="4"/>
    <s v="4.2 Estrategia Anticorrupción Asociada al Narcotráfico"/>
    <m/>
    <m/>
    <s v="Mesas regionales ejecutadas"/>
    <n v="10"/>
    <s v="Subdirección de Fiscalización Aduanera - Direcciones seccionales Aduaneras y mixtas"/>
    <d v="2026-01-01T00:00:00"/>
    <x v="8"/>
    <s v="Funcionamiento"/>
    <s v="-"/>
    <s v="-"/>
    <s v="-"/>
    <s v="-"/>
    <d v="2025-10-15T00:00:00"/>
    <s v="Angela Márquez"/>
    <s v="Sin iniciar"/>
    <s v="Sin novedad ya que las actividades están programadas para iniciar en la vigencia 2026."/>
    <m/>
    <s v="-"/>
    <m/>
    <s v="Sin novedad ya que las actividades están programadas para iniciar en enero de 2026."/>
    <d v="2026-01-20T00:00:00"/>
    <s v="Sandra Celis"/>
    <x v="1"/>
    <s v="Sin novedad ya que las actividades están programadas para iniciar en enero de 2026."/>
  </r>
  <r>
    <x v="4"/>
    <s v="4.2 Estrategia Anticorrupción Asociada al Narcotráfico"/>
    <n v="6"/>
    <s v="Iniciativa aduanas verdes. _x000a_Mesas de trabajo con entidades de control para fortalecer cooperación interinstitucional para aportar significativamente a un control aduanero mas eficiente, en donde se prevenga el comercio ilícito de mercancías sensibles al medio ambiente."/>
    <s v="Mesas de trabajo propuestas realizadas"/>
    <n v="3"/>
    <s v="Subdirección de Servicio de Facilitación al Comercio Exterior"/>
    <d v="2025-06-02T00:00:00"/>
    <x v="0"/>
    <s v="Funcionamiento"/>
    <d v="2025-10-03T00:00:00"/>
    <n v="1"/>
    <s v="_x000a_En el marco de las mesas de trabajo para el año 2025, se han llevado a cabo las siguientes:_x000a__x000a_1._x0009_CITES (Dirección Seccional de Impuestos y Aduanas de Ipiales), Ministerio de Medio Ambiente,  el día 07 de enero 2025._x000a_2._x0009_Construcción de módulos de estudio dirigido a funcionarios de Ipiales, el 14 de febrero de 2025._x000a_3._x0009_ Mesa de trabajo con ANLA y Minambiente sobre convenio No CITES, el 27 de febrero de 2025._x000a_4._x0009_Mesa de trabajo DIAN, ANLA, MinAmbiente,  el 26 de marzo de 2025._x000a_5._x0009_Mesa de trabajo con la CAR cumbre internacional, el 14 de abril de 2025._x000a_6._x0009_Mesa de trabajo con la UTO para organización plan de trabajo Montreal,  el 06 de mayo de 2025,_x000a_7._x0009_Mesa de trabajo interna con Laboratorio Aduanero y SSFCE,  el 13 de mayo de 2025._x000a_8._x0009_Mesa de trabajo con la CAR,  el 15 de mayo de 2025. _x000a_9._x0009_Taller de validación proyecto &quot;fortalecimiento de la cadena de valor para la gestión de los RAEE en Colombia con Min Ambiente y programa de las NacionesUunidas para el desarrollo PNUD,  el 15 de mayo de 2025._x000a_10._x0009_Mesa de trabajo con Zona Franca Tocancipá virtual,  el  09 de junio 2025. _x000a_11._x0009_ Reunión con el Ministerio de Ambiente y Desarrollo Sostenible y la Autoridad de Licencias Ambientales para presentación de cifras de plásticos convenio Basilea, el  1 de julio de 2025._x000a_12._x0009_ Se convocó sesión de práctica tamizaje con la Subdirección de la Técnica Aduanera, Fiscalización Aduanera y Subdirección de Programas y Riesgos, Ministerio de Ambiente y Desarrollo Sostenible y la Autoridad Nacional de Licencias Ambientales,  el  11 de julio de 2025._x000a_13._x0009_Reunión interna con el área de Administrativa de la Seccional Aduanas Bogotá para organizar las futuras capacitaciones precedidas por Secretaría de Ambiente, el día 14 de julio de 2025._x000a_14._x0009_Reunión de articulación interinstitucional para iniciar capacitaciones con el GIT de Zona Franca de Bogotá, el día 15 de julio de 2025._x000a_15._x0009_Por solicitud de Cali sesión virtual con funcionarios DIAN y usuarios en aras de presentación y fortalecimiento a la iniciativa Aduanas Verdes el día 23 de julio de 2025._x000a_16._x0009_El día 04 de agosto de 2025 se realizó sesión presencial con MinAmbiente para la construcción de un protocolo Nacional de Exportación Legal y Control del Tráfico Ilegal de Fauna y Flora Silvestre._x000a_17._x0009_Mesa de trabajo y taller tamizaje presencial Zona franca Cartagena los días 21 y 22 de agosto de 2025. _x000a_18._x0009_Mesa de trabajo entre la SSFCE y el Centro de Trazabilidad Aduanera el día 03 de septiembre de 2025._x000a_19._x0009_Mesa práctica taller tamizaje presencial Tocancipá el día 10 de septiembre de 2025_x000a_20._x0009_Mesa de trabajo con la Secretaría Distrital de Ambiente el día 19 de septiembre de 2025_x000a_21._x0009_Mesa técnica sobre clasificación residuos plásticos con ANLA y subdirecciones operativas el día 03 de octubre de 2025. "/>
    <s v="https://diancolombia-my.sharepoint.com/:u:/g/personal/sguautab_dian_gov_co/Eak4EdzRlU5EhYSY1dX2K5UB2srg0fuEQDgbaw4T2Io9zg?e=EkS3Bv"/>
    <d v="2025-10-15T00:00:00"/>
    <s v="Angela Márquez"/>
    <s v="Finalizada"/>
    <s v="La actividad se ejecutó dentro del plazo establecido."/>
    <d v="2025-12-30T00:00:00"/>
    <n v="1"/>
    <s v="1. Reunión Ecobot el día 9 de octubre de 2025. Socialización y plan de trabajo estrategia aduanas verdes con Puerto Carreño el día 14 de octubre de 2025._x000a_2. Mesa de trabajo presencial con la Fiscalia General de la Nación, Min Ambiente y DICAR el día 17 de octubre de 2025._x000a_3. Reunión estrategía aduanas verdes con Cultura de la Contribución el día 20 de octubre de 2025._x000a_4. Reunión virtual con el Ministerio de Comercio el día 05 de noviembre de 2025. Reunión virtual con MinAmbiente sobre Comercio transfronterizo el día 12 de noviembre de 2025. 5.Mesa de trabajo presencial interinstitucional aduanas verdes Ipiales el día 18 de noviembre de 2025. _x000a_6.Mesa de trabajo virtual con Secretaria Distrital de Ambiente (hoja de ruta) el día 24 de noviembre de 2025. Intervención virtual de la Seccional Bogotá para usuarios OEA sobre Aduanas Verdes el dia 27 de noviembre de 2025"/>
    <s v="https://diancolombia-my.sharepoint.com/:u:/g/personal/sguautab_dian_gov_co/Eak4EdzRlU5EhYSY1dX2K5UB2srg0fuEQDgbaw4T2Io9zg?e=EkS3Bv"/>
    <d v="2026-01-07T00:00:00"/>
    <s v="Sandra Celis"/>
    <x v="0"/>
    <s v="Finalizada en octubre 2025. Enlace ok."/>
  </r>
  <r>
    <x v="4"/>
    <s v="4.2 Estrategia Anticorrupción Asociada al Narcotráfico"/>
    <m/>
    <m/>
    <s v="Mesas de trabajo propuestas realizadas"/>
    <n v="5"/>
    <s v="Subdirección de Servicio de Facilitación al Comercio Exterior"/>
    <d v="2026-01-02T00:00:00"/>
    <x v="8"/>
    <s v="Funcionamiento"/>
    <s v="-"/>
    <s v="-"/>
    <s v="-"/>
    <s v="-"/>
    <d v="2025-10-15T00:00:00"/>
    <s v="Angela Márquez"/>
    <s v="Sin iniciar"/>
    <s v="Sin novedad ya que las actividades están programadas para iniciar en la vigencia 2026."/>
    <m/>
    <m/>
    <m/>
    <m/>
    <d v="2026-01-23T00:00:00"/>
    <s v="Sandra Celis"/>
    <x v="1"/>
    <s v="Sin novedad ya que las actividades están programadas para iniciar en la vigencia 2026."/>
  </r>
  <r>
    <x v="4"/>
    <s v="4.2 Estrategia Anticorrupción Asociada al Narcotráfico"/>
    <n v="7"/>
    <s v="Iniciativa Aduanas verdes. Plan Piloto en el Convenio Internacional de Tráfico de Especies amenazadas de flora y fauna silvestre - CITES."/>
    <s v=" Implementación de plan piloto del convenio CITES en una dirección seccional del nivel nacional"/>
    <n v="1"/>
    <s v="Subdirección de Servicio de Facilitación al Comercio Exterior_x000a_Dirección Seccional de Impuestos y Aduanas de Ipiales"/>
    <d v="2025-06-02T00:00:00"/>
    <x v="0"/>
    <s v="Funcionamiento"/>
    <d v="2025-10-03T00:00:00"/>
    <n v="1"/>
    <s v="Desde el mes de enero del año 2025, se dio inicio a la propuesta de diseño y ejecución de un plan piloto en el convenio CITES,  relacionado con flora y fauna silvestre  (teórico y práctico),  en la Dirección Seccional de Impuestos y Aduanas de Ipiales. Así mismo,  en el marco de este plan piloto, los días 24 y 25 de abril de 2025, se realizó una  mesa interinstitucional y taller práctico en el puente Internacional de Rumichaca,  con funcionarios de la División de Operación Aduanera de la Seccional relacionada anteriormente."/>
    <s v="https://diancolombia-my.sharepoint.com/:u:/g/personal/sguautab_dian_gov_co/Eak4EdzRlU5EhYSY1dX2K5UB2srg0fuEQDgbaw4T2Io9zg?e=zJRPOl_x000a__x000a_https://www.dian.gov.co/Prensa/Paginas/NG-DIAN-inicio-plan-piloto-de-Aduanas-Verdes-en-Ipiales-con-el-control-de-mercancias-de-fauna-y-flora.aspx"/>
    <d v="2025-10-15T00:00:00"/>
    <s v="Sandra Celis"/>
    <s v="Finalizada"/>
    <s v="Sin novedad, la actividad culminó en el tiempo programado."/>
    <d v="2025-12-30T00:00:00"/>
    <n v="1"/>
    <s v="Se llevó a cabo el primer operativo espejo entre la Aduana de Colombia en el Puente Internacional de Rumichaca y la Aduana del Ecuador en el marco del convenio CITES liderado por el Ministerio de Ambiente y Desarrollo Sostenible y la Seccional de Ipiales el día 19 de noviembre de 2025."/>
    <s v="https://diancolombia-my.sharepoint.com/:u:/g/personal/sguautab_dian_gov_co/Eak4EdzRlU5EhYSY1dX2K5UB2srg0fuEQDgbaw4T2Io9zg?e=zJRPOl_x000a__x000a_https://www.dian.gov.co/Prensa/Paginas/NG-DIAN-inicio-plan-piloto-de-Aduanas-Verdes-en-Ipiales-con-el-control-de-mercancias-de-fauna-y-flora.aspx"/>
    <d v="2026-01-07T00:00:00"/>
    <s v="Sandra Celis"/>
    <x v="0"/>
    <s v="Finalizada en octubre 2025. Enlaces ok."/>
  </r>
  <r>
    <x v="4"/>
    <s v="4.2 Estrategia Anticorrupción Asociada al Narcotráfico"/>
    <n v="8"/>
    <s v="Iniciativa Aduanas verdes. Plan Piloto en  Convenio por definir"/>
    <s v=" Implementación de plan piloto del convenio por definir  en una dirección seccional del nivel nacional"/>
    <n v="1"/>
    <s v="Subdirección de Servicio de Facilitación al Comercio Exterior_x000a_Dirección Seccional de Impuestos y Aduanas por definir"/>
    <d v="2026-01-02T00:00:00"/>
    <x v="8"/>
    <s v="Funcionamiento"/>
    <s v="-"/>
    <s v="-"/>
    <s v="-"/>
    <s v="-"/>
    <d v="2025-10-15T00:00:00"/>
    <s v="Angela Márquez"/>
    <s v="Sin iniciar"/>
    <s v="Sin novedad ya que las actividades están programadas para iniciar en la vigencia 2026."/>
    <s v="N/A"/>
    <s v="-"/>
    <s v="N/A"/>
    <s v="N/A"/>
    <d v="2026-01-23T00:00:00"/>
    <s v="Sandra Celis"/>
    <x v="1"/>
    <s v="Sin novedad ya que las actividades están programadas para iniciar en la vigencia 2026."/>
  </r>
  <r>
    <x v="4"/>
    <s v="4.4 Acuerdo Final para la Terminación del Conflicto y la Construcción de una Paz Estable y Duradera"/>
    <n v="9"/>
    <s v="Elaborar Informe de las acciones  que ha venido desarrollando la DIAN,  que aunque no son obligaciones explícitas del Acuerdo de Paz ni de los decretos reglamentarios, se han realizado en el marco de las competencias legales, con el propósito de contribuir a la construcción de paz"/>
    <s v="Informe elaborado y publicado en el SIRCAP y pagina web de la Entidad"/>
    <n v="1"/>
    <s v="Subdirección de Planeación y Cumplimiento"/>
    <d v="2026-02-01T00:00:00"/>
    <x v="15"/>
    <s v="Funcionamiento"/>
    <s v="-"/>
    <s v="-"/>
    <s v="-"/>
    <s v="-"/>
    <d v="2025-10-15T00:00:00"/>
    <s v="Angela Márquez"/>
    <s v="Sin iniciar"/>
    <s v="Sin novedad ya que las actividades están programadas para iniciar en la vigencia 2026."/>
    <s v="N/A"/>
    <s v="-"/>
    <s v="N/A"/>
    <s v="N/A"/>
    <d v="2026-01-23T00:00:00"/>
    <s v="Constanza Díaz"/>
    <x v="1"/>
    <s v="Sin novedad ya que las actividades están programadas para iniciar en la vigencia 2026."/>
  </r>
  <r>
    <x v="4"/>
    <s v="4.5 Políticas de servicio a las ciudadanías, racionalización de trámites y participación ciudadana en la gestión pública"/>
    <n v="10"/>
    <s v="Adelantar el modelamiento a nivel de detalle (subprocesos) del proceso Desarrollo de Escenarios de Interacción  que contiene las  Reglas de negocio del acorde con  los documentos PR-CAC-0265 Atención en canales y el PR-CAC-0325 Ejecución de campañas a través de los diferentes canales de servicio y PR-CAC-0383 Identificación y cierre de brechas de servicio"/>
    <s v="Vistas de detalle aprobadas"/>
    <n v="1"/>
    <s v="Subdirección de Servicio al Ciudadano en Asuntos Tributarios_x000a_Subdirección de Procesos"/>
    <d v="2025-11-01T00:00:00"/>
    <x v="7"/>
    <s v="Funcionamiento"/>
    <s v="-"/>
    <s v="-"/>
    <s v="fecha de inicio 1 de noviembre "/>
    <s v="-"/>
    <d v="2025-10-15T00:00:00"/>
    <s v="Angela Márquez"/>
    <s v="Sin iniciar"/>
    <s v="Sin novedad ya que las actividades están programadas para iniciar en noviembre de 2025."/>
    <d v="2026-01-27T00:00:00"/>
    <n v="1"/>
    <s v="La documentación y vistas de detalle del  Macroproceso: Relacionamiento con Grupos de Valor e Interés (Estándares para el Relacionamiento,- Desarrollo de Escenarios de Interacción y  Cultura de la Contribución y del Servicio) se encuentran aprobados."/>
    <s v="https://diancolombia-my.sharepoint.com/:f:/g/personal/amendozac_dian_gov_co/IgDiA-VlU8d_QoqGZHnU9OUDAWmhkQOvb1LQR0QBTzAyP40?e=XSPpSg"/>
    <d v="2026-01-28T00:00:00"/>
    <s v="Sandra Celis"/>
    <x v="0"/>
    <s v="Se evidencia proceso desarrollo de escenarios de interacción "/>
  </r>
  <r>
    <x v="4"/>
    <s v="4.5 Políticas de servicio a las ciudadanías, racionalización de trámites y participación ciudadana en la gestión pública"/>
    <n v="11"/>
    <s v="Adelantar el modelamiento a nivel de detalle (subprocesos) del proceso Estándares para el Relacionamiento  que contiene lo relacionado con el seguimiento a las estrategias y escenarios de relacionamiento con el ciudadano."/>
    <s v="Vistas de detalle aprobadas"/>
    <n v="1"/>
    <s v="Subdirección de Servicio al Ciudadano en Asuntos Tributarios_x000a_Subdirección de Procesos"/>
    <d v="2025-11-01T00:00:00"/>
    <x v="7"/>
    <s v="Funcionamiento"/>
    <s v="-"/>
    <s v="-"/>
    <s v="fecha de inicio 1 de noviembre "/>
    <s v="-"/>
    <d v="2025-10-15T00:00:00"/>
    <s v="Angela Márquez"/>
    <s v="Sin iniciar"/>
    <s v="Sin novedad ya que las actividades están programadas para iniciar en noviembre de 2025."/>
    <d v="2026-01-27T00:00:00"/>
    <n v="1"/>
    <s v="La documentación y vistas de detalle del  Macroproceso: Relacionamiento con Grupos de Valor e Interés (Estándares para el Relacionamiento,- Desarrollo de Escenarios de Interacción y  Cultura de la Contribución y del Servicio) se encuentran aprobados."/>
    <s v="https://diancolombia-my.sharepoint.com/:f:/g/personal/amendozac_dian_gov_co/IgDiA-VlU8d_QoqGZHnU9OUDAWmhkQOvb1LQR0QBTzAyP40?e=XSPpSg"/>
    <d v="2026-01-28T00:00:00"/>
    <s v="Sandra Celis"/>
    <x v="0"/>
    <s v="Se evidencia proceso estandares para el relacionamiento con grupos de valor e interés "/>
  </r>
  <r>
    <x v="4"/>
    <s v="4.5 Políticas de servicio a las ciudadanías, racionalización de trámites y participación ciudadana en la gestión pública"/>
    <n v="12"/>
    <s v="Adelantar el modelamiento a nivel de detalle (subprocesos) del proceso Estándares para el Relacionamiento  que contiene lo establecido en el PR-IIT-0342 Procedimiento Gestión de Trámites, Otros Procedimientos Administrativos (OPA) y/o Consultas de Acceso a la Información Pública (CAIP)"/>
    <s v="Vistas de detalle aprobadas"/>
    <n v="1"/>
    <s v="Subdirección de Procesos"/>
    <d v="2025-10-01T00:00:00"/>
    <x v="7"/>
    <s v="Funcionamiento"/>
    <d v="2025-06-10T00:00:00"/>
    <n v="1"/>
    <s v="La actividad culminó. Se desarrolló el modelamiento a nivel de detalle del subproceso &quot;Definición de la Oferta Institucional de Trámites, OPAs y CAIP&quot; que integran el proceso Estándares para el Relacionamiento, en coherencia con los lineamientos del PR-IIT-0342, el Procedimiento para la creación o modificación estructural de trámites del DAFP (Versión 2: 2022) y la Resolución 455 de 2021._x000a_El anterior ejercicio permitió identificar y documentar las actividades asociadas a la gestión de trámites, OPAs y CAIP, estableciendo sus interrelaciones, responsables y puntos de control, con el fin de fortalecer la trazabilidad y la estandarización del proceso._x000a_El resultado fue validado con los expertos técnicos del proceso y aprobado por el líder del proceso &quot;Subdirector de la SSCAT&quot;."/>
    <s v="https://diancolombia-my.sharepoint.com/:f:/g/personal/elealv_dian_gov_co/EmgFSClu4PtIlXdY8cTDrsUBB4LfPhCoGlw0Eg5oBtVBGg?e=c8UPN8"/>
    <d v="2025-10-20T00:00:00"/>
    <s v="Angela Márquez"/>
    <s v="Finalizada"/>
    <s v="Sin novedad ya que la actividad se ejecutó."/>
    <s v="N/A"/>
    <s v="-"/>
    <s v="N/A"/>
    <s v="N/A"/>
    <d v="2026-01-19T00:00:00"/>
    <s v="Sandra Celis"/>
    <x v="0"/>
    <s v="Actividad finalizada junio 2025."/>
  </r>
  <r>
    <x v="4"/>
    <s v="4.5 Políticas de servicio a las ciudadanías, racionalización de trámites y participación ciudadana en la gestión pública"/>
    <n v="13"/>
    <s v="Monitoreo cuatrimestral a la Estrategia de Racionalización de Tramites "/>
    <s v="Reporte de monitoreo cuatrimestral"/>
    <n v="2"/>
    <s v="Subdirección de Procesos"/>
    <s v="1-ago-25_x000a_1-dic-25"/>
    <x v="16"/>
    <s v="Funcionamiento"/>
    <s v="1-may-25_x000a__x000a_1-sep-25"/>
    <n v="0.66"/>
    <s v="Se realizaron dos seguimientos a la estrategia de racionalización de trámites inscrita en el Sistema Ünico de Información de Trámites - SUIT de a Función Pública, quedando pendiente el último seguimiento."/>
    <s v="https://diancolombia-my.sharepoint.com/:f:/g/personal/drojasb_dian_gov_co/EoyuB-0sjApMpu8luLmqyeEBL7YY09j1kJwywmeZDFQl3w?e=59viYD"/>
    <d v="2025-10-20T00:00:00"/>
    <s v="Angela Márquez"/>
    <s v="En ejecución "/>
    <s v="El avance cuantitativo no corresponde con la meta establecida, por lo tanto se recomienda verificar dicho valor."/>
    <d v="2026-01-23T00:00:00"/>
    <n v="1"/>
    <s v="Se efectuó el seguimiento al tercer cuatrimestre de la vigencia 2025 de la estrategia de racionalización de trámites registrada en el Sistema Único de Información de Trámites (SUIT) de la Función Pública, con corte al mes de diciembre de 2025."/>
    <s v="https://diancolombia.sharepoint.com/:x:/s/EquipoCOGC/IQBUqS63fWP3TKutdOmK0mY8AUd66jLT_S2N-eNox7LDbcw?e=2hxJRW"/>
    <d v="2026-01-23T00:00:00"/>
    <s v="Sandra Celis"/>
    <x v="0"/>
    <s v="Se evidencia reporte y monitoreo a la estrategia de racionalización de tramites de la entidad"/>
  </r>
  <r>
    <x v="4"/>
    <s v="4.5 Políticas de servicio a las ciudadanías, racionalización de trámites y participación ciudadana en la gestión pública"/>
    <m/>
    <m/>
    <m/>
    <n v="3"/>
    <m/>
    <s v="1-abr-26_x000a_1-ago-26_x000a_1-dic-26"/>
    <x v="17"/>
    <s v="Funcionamiento"/>
    <s v="-"/>
    <s v="-"/>
    <s v="La estrategia de racionalización, se deberá formular en el mes de enero de 2026 para realizar los seguimientos correspondientes"/>
    <s v="-"/>
    <d v="2025-10-20T00:00:00"/>
    <s v="Angela Márquez"/>
    <s v="Sin iniciar"/>
    <s v="Sin novedad ya que las actividades están programadas para iniciar en la vigencia 2026."/>
    <m/>
    <s v="-"/>
    <m/>
    <s v="Sin novedad ya que las actividades están programadas para iniciar en la vigencia 2026."/>
    <m/>
    <m/>
    <x v="7"/>
    <s v="Sin novedad ya que las actividades están programadas para iniciar en la vigencia 2026."/>
  </r>
  <r>
    <x v="4"/>
    <s v="4.5 Políticas de servicio a las ciudadanías, racionalización de trámites y participación ciudadana en la gestión pública"/>
    <n v="14"/>
    <s v="Informe del monitoreo trimestral a las acciones de participación ciudadana en la gestión pública"/>
    <s v="Informe de monitoreo trimestral"/>
    <n v="2"/>
    <s v="Subdirección de Planeación y Cumplimiento"/>
    <s v="1-jul-25_x000a_1-oct-25"/>
    <x v="18"/>
    <s v="Funcionamiento"/>
    <d v="2025-10-08T00:00:00"/>
    <n v="0.5"/>
    <s v="La Subdirección de Planeación y Cumplimiento elaboró el informe del monitoreo del segundo trimestre de 2025, con corte a 30 de junio de 2025, para las acciones de participación ciudadana en la gestión pública."/>
    <s v="https://www.dian.gov.co/dian/rendicioncuentas/RendicionCuentasCiudadania/RendicionCuentas2025/Registro-acciones-participacion-ciudadana-rendicion-cuentas-trim2-2025.pdf"/>
    <d v="2025-10-15T00:00:00"/>
    <s v="Angela Márquez"/>
    <s v="En ejecución "/>
    <s v="Sin novedad ya que la actividad están siendo ejecutada de acuerdo con lo programado."/>
    <d v="2026-09-01T00:00:00"/>
    <n v="1"/>
    <s v="La Subdirección de Planeación y Cumplimiento elaboró y publicó en la página web de la entidad, el informe del monitoreo del tercer trimestre de 2025, con corte a 30 de septiembre de 2025, para las acciones de participación ciudadana en la gestión pública."/>
    <s v="https://www.dian.gov.co/dian/rendicioncuentas/RendicionCuentasCiudadania/RendicionCuentas2025/Registro-acciones-de-participacion-ciudadana-rendicion-de-cuentas-Trim-III-2025.pdf"/>
    <d v="2026-01-23T00:00:00"/>
    <s v="Paola Ortiz "/>
    <x v="0"/>
    <s v="Actividad finalizada octubre 2025."/>
  </r>
  <r>
    <x v="4"/>
    <s v="4.5 Políticas de servicio a las ciudadanías, racionalización de trámites y participación ciudadana en la gestión pública"/>
    <m/>
    <m/>
    <m/>
    <n v="4"/>
    <m/>
    <s v="2-ene-26_x000a_1-abr-26_x000a_1-jul-26_x000a_1-oct-26"/>
    <x v="19"/>
    <m/>
    <s v="-"/>
    <s v="-"/>
    <s v="-"/>
    <s v="-"/>
    <d v="2025-10-15T00:00:00"/>
    <s v="Angela Márquez"/>
    <s v="Sin iniciar"/>
    <s v="Sin novedad ya que las actividades están programadas para iniciar en la vigencia 2026."/>
    <m/>
    <s v="-"/>
    <m/>
    <s v="Sin novedad ya que las actividades están programadas para iniciar en enero de 2026."/>
    <d v="2026-01-23T00:00:00"/>
    <s v="Constanza Díaz"/>
    <x v="1"/>
    <s v="Sin novedad ya que las actividades están programadas para iniciar en enero de 2026."/>
  </r>
  <r>
    <x v="4"/>
    <s v="4.5 Políticas de servicio a las ciudadanías, racionalización de trámites y participación ciudadana en la gestión pública"/>
    <n v="15"/>
    <s v="Informe monitoreo a la Estrategia de Rendición de Cuentas"/>
    <s v="Informe anual de la Estrategia de Rendición de Cuentas"/>
    <n v="1"/>
    <s v="Subdirección de Planeación y Cumplimiento"/>
    <d v="2025-12-01T00:00:00"/>
    <x v="6"/>
    <s v="Funcionamiento"/>
    <s v="-"/>
    <s v="-"/>
    <s v="fecha de inicio 1 diciembre"/>
    <s v="-"/>
    <d v="2025-10-15T00:00:00"/>
    <s v="Angela Márquez"/>
    <s v="Sin iniciar"/>
    <s v="Sin novedad ya que las actividades están programadas para iniciar en diciembre de 2025."/>
    <s v="23/01/2026"/>
    <n v="1"/>
    <s v="1. Resultados de la Estrategia de Rendición de Cuentas DIAN 2025, publicado en la página web de la entidad entre el 13 al 16 de enero de 2026._x000a_2. Informe de evaluación a la Rendición de cuentas del Director General 2025, publicado en la página web de la entidad, en el mes de diciembre de 2025."/>
    <s v="https://www.dian.gov.co/dian/rendicioncuentas/RendicionCuentasCiudadania/RendicionCuentas2025/Informe-de-estrategia-de-Rendicion-de-Cuentas-2025-15122025.pdf_x000a__x000a_https://www.dian.gov.co/dian/rendicioncuentas/RendicionCuentasCiudadania/RendicionCuentas2025/InformeEvaluacion-RDC2025.pdf"/>
    <d v="2026-01-23T00:00:00"/>
    <s v="Constanza Díaz"/>
    <x v="0"/>
    <s v="Se evidencia informe de resultados de l Estrategia de Rendición de Cuentas 2025 publicado en la pagina web de la ent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E139E26-D575-4D4E-9F46-B0E50CB10A1B}" name="TablaDinámica2"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B10" firstHeaderRow="1" firstDataRow="1" firstDataCol="1" rowPageCount="2" colPageCount="1"/>
  <pivotFields count="26">
    <pivotField axis="axisRow" showAll="0">
      <items count="6">
        <item x="0"/>
        <item x="4"/>
        <item x="2"/>
        <item x="1"/>
        <item x="3"/>
        <item t="default"/>
      </items>
    </pivotField>
    <pivotField showAll="0"/>
    <pivotField showAll="0"/>
    <pivotField dataField="1" showAll="0"/>
    <pivotField showAll="0"/>
    <pivotField showAll="0"/>
    <pivotField showAll="0"/>
    <pivotField showAll="0"/>
    <pivotField axis="axisPage" showAll="0">
      <items count="21">
        <item x="19"/>
        <item x="18"/>
        <item x="17"/>
        <item x="16"/>
        <item x="10"/>
        <item x="1"/>
        <item x="2"/>
        <item x="3"/>
        <item x="11"/>
        <item x="4"/>
        <item x="14"/>
        <item x="12"/>
        <item x="0"/>
        <item x="6"/>
        <item x="15"/>
        <item x="9"/>
        <item x="7"/>
        <item x="5"/>
        <item x="13"/>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10">
        <item m="1" x="8"/>
        <item x="3"/>
        <item x="0"/>
        <item x="2"/>
        <item x="5"/>
        <item x="4"/>
        <item x="1"/>
        <item x="6"/>
        <item x="7"/>
        <item t="default"/>
      </items>
    </pivotField>
    <pivotField showAll="0"/>
  </pivotFields>
  <rowFields count="1">
    <field x="0"/>
  </rowFields>
  <rowItems count="6">
    <i>
      <x/>
    </i>
    <i>
      <x v="1"/>
    </i>
    <i>
      <x v="2"/>
    </i>
    <i>
      <x v="3"/>
    </i>
    <i>
      <x v="4"/>
    </i>
    <i t="grand">
      <x/>
    </i>
  </rowItems>
  <colItems count="1">
    <i/>
  </colItems>
  <pageFields count="2">
    <pageField fld="24" hier="-1"/>
    <pageField fld="8" hier="-1"/>
  </pageFields>
  <dataFields count="1">
    <dataField name="Cuenta de Activida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3" Type="http://schemas.openxmlformats.org/officeDocument/2006/relationships/hyperlink" Target="https://diancolombia.sharepoint.com/:f:/s/Sub-Plan-Cump/ErKCuhjL9CJMp3XfaY6WklwB1yf_GZWBy6SoCJJO2jHczg?e=mL86mp" TargetMode="External"/><Relationship Id="rId18"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26" Type="http://schemas.openxmlformats.org/officeDocument/2006/relationships/hyperlink" Target="https://diancolombia.sharepoint.com/:f:/s/Sub-Plan-Cump/Evk6uS0kEBVOvFDQXI5BRZQBPF4ZW_4Kr2ROh4P__Ht1Cw?e=hQpb8Q" TargetMode="External"/><Relationship Id="rId39" Type="http://schemas.openxmlformats.org/officeDocument/2006/relationships/printerSettings" Target="../printerSettings/printerSettings7.bin"/><Relationship Id="rId21" Type="http://schemas.openxmlformats.org/officeDocument/2006/relationships/hyperlink" Target="https://diancolombia.sharepoint.com/sites/Sub-Plan-Cump/Shared%20Documents/:b:/g/personal/cdiazr2_dian_gov_co/IQBbrGO76De2Qou65tK7jqiIAUJajMbtNd7wGDFAjJwXDyM%3fe=V1oU3W" TargetMode="External"/><Relationship Id="rId34" Type="http://schemas.openxmlformats.org/officeDocument/2006/relationships/hyperlink" Target="https://www.dian.gov.co/dian/rendicioncuentas/RendicionCuentasCiudadania/RendicionCuentas2025/Informe-de-estrategia-de-Rendicion-de-Cuentas-2025-15122025.pdf" TargetMode="External"/><Relationship Id="rId7" Type="http://schemas.openxmlformats.org/officeDocument/2006/relationships/hyperlink" Target="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 TargetMode="External"/><Relationship Id="rId12" Type="http://schemas.openxmlformats.org/officeDocument/2006/relationships/hyperlink" Target="https://diancolombia.sharepoint.com/sites/Sub-Plan-Cump/Shared%20Documents/:b:/g/personal/mveranop_dian_gov_co/EdLDvQ_80iZMkD0oHno7_D4BXIpGa0nbGxO0Gbnu7xiWig%3fe=mYYrcs" TargetMode="External"/><Relationship Id="rId17"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25" Type="http://schemas.openxmlformats.org/officeDocument/2006/relationships/hyperlink" Target="https://diancolombia.sharepoint.com/sites/Sub-Plan-Cump/Shared%20Documents/:x:/g/personal/jveleza_dian_gov_co/IQBPzdnDm2NUQaN0itBcGdBEAZMmsMf960N8Gr8ljnPk1AM%3fe=MZHsu8" TargetMode="External"/><Relationship Id="rId33" Type="http://schemas.openxmlformats.org/officeDocument/2006/relationships/hyperlink" Target="https://diancolombia.sharepoint.com/:f:/s/Sub-Plan-Cump/IgA7AA32qtx3TZEDLi277qBNAfNaVG4NMBoRajmmdBSzrhw?e=6YzgBb" TargetMode="External"/><Relationship Id="rId38" Type="http://schemas.openxmlformats.org/officeDocument/2006/relationships/hyperlink" Target="https://diancolombia.sharepoint.com/sites/Sub-Plan-Cump/Shared%20Documents/:f:/g/personal/amendozac_dian_gov_co/IgDiA-VlU8d_QoqGZHnU9OUDAWmhkQOvb1LQR0QBTzAyP40%3fe=XSPpSg" TargetMode="External"/><Relationship Id="rId2" Type="http://schemas.openxmlformats.org/officeDocument/2006/relationships/hyperlink" Target="https://diancolombia.sharepoint.com/sites/Sub-Plan-Cump/Shared%20Documents/:f:/g/personal/dpalaciol_dian_gov_co/IgDl_tXSZignSKZS6zUfaWD4AREUqDi0AQzeCodrlgJPJEQ%3fe=E0Z64u" TargetMode="External"/><Relationship Id="rId16" Type="http://schemas.openxmlformats.org/officeDocument/2006/relationships/hyperlink" Target="https://diancolombia.sharepoint.com/:f:/s/Sub-Plan-Cump/Esl26iEoo3VOmA2rA63midABPjU-2vEenZKmOrZslzTL2g?e=pNuHuf" TargetMode="External"/><Relationship Id="rId20" Type="http://schemas.openxmlformats.org/officeDocument/2006/relationships/hyperlink" Target="https://diancolombia.sharepoint.com/sites/Sub-Plan-Cump/Shared%20Documents/elealv_dian_gov_co/_layouts/15/onedrive.aspx" TargetMode="External"/><Relationship Id="rId29" Type="http://schemas.openxmlformats.org/officeDocument/2006/relationships/hyperlink" Target="https://www.dian.gov.co/dian/rendicioncuentas/RendicionCuentasCiudadania/RendicionCuentas2025/Registro-acciones-de-participacion-ciudadana-rendicion-de-cuentas-Trim-III-2025.pdf" TargetMode="External"/><Relationship Id="rId1" Type="http://schemas.openxmlformats.org/officeDocument/2006/relationships/hyperlink" Target="https://diancolombia.sharepoint.com/sites/Sub-Plan-Cump/Shared%20Documents/:f:/g/personal/pmalagong_dian_gov_co/EpfOtVZJEkVDtlufNwKywTcBH45fdGGz0PLWlOvIrfMQNA%3fe=2qJgI7" TargetMode="External"/><Relationship Id="rId6" Type="http://schemas.openxmlformats.org/officeDocument/2006/relationships/hyperlink" Target="https://diancolombia.sharepoint.com/:u:/s/EquipoCOGC/IQBwN82UtOVMSZAePpEw5Yt8AZ-jOCc1g0cKAeG2vImLKxw?e=ksYh5y" TargetMode="External"/><Relationship Id="rId11" Type="http://schemas.openxmlformats.org/officeDocument/2006/relationships/hyperlink" Target="https://diancolombia.sharepoint.com/sites/Sub-Plan-Cump/Shared%20Documents/:f:/g/personal/mhernandezr3_dian_gov_co/IgDpI37DfeWrQaLY5Vusql5gAc73KaJw4LiXa053rTXVT9w%3fe=TjYtGm" TargetMode="External"/><Relationship Id="rId24" Type="http://schemas.openxmlformats.org/officeDocument/2006/relationships/hyperlink" Target="https://diancolombia.sharepoint.com/:f:/r/sites/OSI/01_DOCUMENTACIN%20OSI/Documentos_Apoyo/OPERACIONAL/2025_100202252_027_020_PROG_TRANSPAREN_ETICA_PUB?csf=1&amp;web=1&amp;e=cmyPze" TargetMode="External"/><Relationship Id="rId32" Type="http://schemas.openxmlformats.org/officeDocument/2006/relationships/hyperlink" Target="https://diancolombia.sharepoint.com/:x:/s/EquipoCOGC/IQBUqS63fWP3TKutdOmK0mY8AUd66jLT_S2N-eNox7LDbcw?e=2hxJRW" TargetMode="External"/><Relationship Id="rId37" Type="http://schemas.openxmlformats.org/officeDocument/2006/relationships/hyperlink" Target="https://diancolombia.sharepoint.com/sites/Sub-Plan-Cump/Shared%20Documents/:f:/g/personal/amendozac_dian_gov_co/IgDiA-VlU8d_QoqGZHnU9OUDAWmhkQOvb1LQR0QBTzAyP40%3fe=XSPpSg" TargetMode="External"/><Relationship Id="rId40" Type="http://schemas.openxmlformats.org/officeDocument/2006/relationships/drawing" Target="../drawings/drawing6.xml"/><Relationship Id="rId5" Type="http://schemas.openxmlformats.org/officeDocument/2006/relationships/hyperlink" Target="https://diancolombia.sharepoint.com/:w:/s/EquipoCOGC/IQD2-6NRAnPLQ4zo-IgPfduuAfyPFBQiWfLd4TdmhhWfUZU?e=sbf7U2" TargetMode="External"/><Relationship Id="rId15" Type="http://schemas.openxmlformats.org/officeDocument/2006/relationships/hyperlink" Target="https://diancolombia.sharepoint.com/:f:/s/Sub-Plan-Cump/EhUly9jv_NZFg0En4Plusp8BuiEVH72FQ8cbeJ9ob55jhg?e=ZUhOl6" TargetMode="External"/><Relationship Id="rId23" Type="http://schemas.openxmlformats.org/officeDocument/2006/relationships/hyperlink" Target="https://app.powerbi.com/view?r=eyJrIjoiMzUwMmMxMjEtM2RmMC00YWM4LTlhN2YtZDMzOTdkOWY3NWNhIiwidCI6ImZhYjI2ZTVhLTczN2EtNDQzOC04Y2NkLThlNDY1ZWNmMjFkOCIsImMiOjR9" TargetMode="External"/><Relationship Id="rId28" Type="http://schemas.openxmlformats.org/officeDocument/2006/relationships/hyperlink" Target="https://diancolombia.sharepoint.com/:f:/s/Sub-Fisc-Aduanera/EjmOn0PniZlAl4zlwDasaW8BpENAS2Xom6_V7M_Pa76kfg?email=scelis%40dian.gov.co&amp;e=ybNWgg" TargetMode="External"/><Relationship Id="rId36" Type="http://schemas.openxmlformats.org/officeDocument/2006/relationships/hyperlink" Target="https://diancolombia.sharepoint.com/sites/Sub-Plan-Cump/Shared%20Documents/:u:/g/personal/sguautab_dian_gov_co/Eak4EdzRlU5EhYSY1dX2K5UB2srg0fuEQDgbaw4T2Io9zg%3fe=EkS3Bv" TargetMode="External"/><Relationship Id="rId10" Type="http://schemas.openxmlformats.org/officeDocument/2006/relationships/hyperlink" Target="https://diancolombia.sharepoint.com/sites/Sub-Plan-Cump/Shared%20Documents/:w:/g/personal/amendozac_dian_gov_co/ETlA_Wtm28VPln8Y1mVEvv0B1WbVHzmA0OyjkfIsdYSWRQ%3fe=IMDHaL" TargetMode="External"/><Relationship Id="rId19"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31" Type="http://schemas.openxmlformats.org/officeDocument/2006/relationships/hyperlink" Target="https://diancolombia.sharepoint.com/sites/Sub-Plan-Cump/Shared%20Documents/:f:/g/personal/cdiazr2_dian_gov_co/IgC5NM46XpHqTZAMnZMFmAx9Ad0gp7ALn-PsAeDWcVge7Sc%3fe=Z58UeF" TargetMode="External"/><Relationship Id="rId4" Type="http://schemas.openxmlformats.org/officeDocument/2006/relationships/hyperlink" Target="https://diancolombia.sharepoint.com/:b:/s/diannetpruebas/Areas/IQCJW6ZVfZrDRpHGmaYr6cHYAcF_9esEBHIkM0STb0jp6JI?e=4crdOj" TargetMode="External"/><Relationship Id="rId9" Type="http://schemas.openxmlformats.org/officeDocument/2006/relationships/hyperlink" Target="https://diancolombia.sharepoint.com/sites/Sub-Plan-Cump/Shared%20Documents/:f:/g/personal/acastroc_dian_gov_co/IgBDWVa4bIAOQps58ZaLGAE1Aev3lKLEapmt9gueZh6C2_w%3fe=ydZSNi" TargetMode="External"/><Relationship Id="rId14" Type="http://schemas.openxmlformats.org/officeDocument/2006/relationships/hyperlink" Target="https://diancolombia.sharepoint.com/:f:/s/Sub-Plan-Cump/ErKCuhjL9CJMp3XfaY6WklwB1yf_GZWBy6SoCJJO2jHczg?e=mL86mp" TargetMode="External"/><Relationship Id="rId22" Type="http://schemas.openxmlformats.org/officeDocument/2006/relationships/hyperlink" Target="https://diancolombia.sharepoint.com/:f:/r/sites/OSI/01_DOCUMENTACIN%20OSI/Documentos_Apoyo/OPERACIONAL/2025_100202252_027_020_PROG_TRANSPAREN_ETICA_PUB?csf=1&amp;web=1&amp;e=cmyPze" TargetMode="External"/><Relationship Id="rId27" Type="http://schemas.openxmlformats.org/officeDocument/2006/relationships/hyperlink" Target="https://diancolombia.sharepoint.com/:f:/s/Sub-Plan-Cump/EsnEsStZUP9KuRPcSDGCz34BA6rF9L6yifcwnr0X9TBiLw?e=Y4bVGF" TargetMode="External"/><Relationship Id="rId30" Type="http://schemas.openxmlformats.org/officeDocument/2006/relationships/hyperlink" Target="https://diancolombia.sharepoint.com/:f:/s/Sub-Fisc-Aduanera/EjmOn0PniZlAl4zlwDasaW8BpENAS2Xom6_V7M_Pa76kfg?email=scelis%40dian.gov.co&amp;e=ybNWgg" TargetMode="External"/><Relationship Id="rId35" Type="http://schemas.openxmlformats.org/officeDocument/2006/relationships/hyperlink" Target="https://diancolombia.sharepoint.com/sites/Sub-Plan-Cump/Shared%20Documents/pmalagong_dian_gov_co/_layouts/15/Doc.aspx%3fsourcedoc=%7bF7AB9D55-2A54-45D3-A285-07082FEC2FBA%7d&amp;file=Anexo-1-Plan-Institucional-de-Capacitacion-20_anonymous.xlsx&amp;action=default&amp;mobileredirect=true" TargetMode="External"/><Relationship Id="rId8" Type="http://schemas.openxmlformats.org/officeDocument/2006/relationships/hyperlink" Target="https://diancolombia.sharepoint.com/:w:/s/EquipoCOGC/IQD2-6NRAnPLQ4zo-IgPfduuAfyPFBQiWfLd4TdmhhWfUZU?e=sbf7U2" TargetMode="External"/><Relationship Id="rId3" Type="http://schemas.openxmlformats.org/officeDocument/2006/relationships/hyperlink" Target="https://diancolombia.sharepoint.com/:b:/s/diannetpruebas/Areas/IQCJW6ZVfZrDRpHGmaYr6cHYAcF_9esEBHIkM0STb0jp6JI?e=4crd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96957-5573-4CA0-A02F-548D4A176094}">
  <dimension ref="A1:J27"/>
  <sheetViews>
    <sheetView showGridLines="0" zoomScaleNormal="100" workbookViewId="0">
      <pane xSplit="2" ySplit="3" topLeftCell="C5" activePane="bottomRight" state="frozen"/>
      <selection pane="topRight"/>
      <selection pane="bottomLeft"/>
      <selection pane="bottomRight" activeCell="C6" sqref="C6"/>
    </sheetView>
  </sheetViews>
  <sheetFormatPr baseColWidth="10" defaultColWidth="0" defaultRowHeight="15.75" zeroHeight="1" x14ac:dyDescent="0.25"/>
  <cols>
    <col min="1" max="1" width="19.875" customWidth="1"/>
    <col min="2" max="2" width="16.5" customWidth="1"/>
    <col min="3" max="3" width="149.75" customWidth="1"/>
    <col min="4" max="16384" width="11" hidden="1"/>
  </cols>
  <sheetData>
    <row r="1" spans="1:10" ht="44.25" customHeight="1" thickTop="1" x14ac:dyDescent="0.25">
      <c r="A1" s="4"/>
      <c r="B1" s="208" t="s">
        <v>0</v>
      </c>
      <c r="C1" s="208"/>
      <c r="D1" s="208"/>
      <c r="E1" s="208"/>
      <c r="F1" s="208"/>
      <c r="G1" s="208"/>
      <c r="H1" s="208"/>
      <c r="I1" s="208"/>
      <c r="J1" s="208"/>
    </row>
    <row r="2" spans="1:10" ht="33.75" customHeight="1" x14ac:dyDescent="0.25">
      <c r="A2" s="5"/>
      <c r="B2" s="208" t="s">
        <v>1</v>
      </c>
      <c r="C2" s="208"/>
    </row>
    <row r="3" spans="1:10" ht="33.75" customHeight="1" x14ac:dyDescent="0.25">
      <c r="A3" s="6" t="s">
        <v>2</v>
      </c>
      <c r="B3" s="6" t="s">
        <v>3</v>
      </c>
      <c r="C3" s="6" t="s">
        <v>4</v>
      </c>
    </row>
    <row r="4" spans="1:10" ht="40.15" customHeight="1" x14ac:dyDescent="0.25">
      <c r="A4" s="192">
        <v>45870</v>
      </c>
      <c r="B4" s="193">
        <v>1</v>
      </c>
      <c r="C4" s="194" t="s">
        <v>5</v>
      </c>
    </row>
    <row r="5" spans="1:10" ht="169.5" customHeight="1" x14ac:dyDescent="0.25">
      <c r="A5" s="209">
        <v>46014</v>
      </c>
      <c r="B5" s="212">
        <v>2</v>
      </c>
      <c r="C5" s="197" t="s">
        <v>6</v>
      </c>
    </row>
    <row r="6" spans="1:10" ht="140.25" customHeight="1" x14ac:dyDescent="0.25">
      <c r="A6" s="210"/>
      <c r="B6" s="213"/>
      <c r="C6" s="195" t="s">
        <v>7</v>
      </c>
    </row>
    <row r="7" spans="1:10" ht="125.25" customHeight="1" x14ac:dyDescent="0.25">
      <c r="A7" s="210"/>
      <c r="B7" s="213"/>
      <c r="C7" s="195" t="s">
        <v>8</v>
      </c>
    </row>
    <row r="8" spans="1:10" ht="150.75" customHeight="1" x14ac:dyDescent="0.25">
      <c r="A8" s="211"/>
      <c r="B8" s="214"/>
      <c r="C8" s="196" t="s">
        <v>9</v>
      </c>
    </row>
    <row r="9" spans="1:10" ht="167.25" customHeight="1" x14ac:dyDescent="0.25">
      <c r="A9" s="210">
        <v>46174</v>
      </c>
      <c r="B9" s="213">
        <v>3</v>
      </c>
      <c r="C9" s="207" t="s">
        <v>456</v>
      </c>
    </row>
    <row r="10" spans="1:10" ht="260.25" customHeight="1" x14ac:dyDescent="0.25">
      <c r="A10" s="210"/>
      <c r="B10" s="213"/>
      <c r="C10" s="204" t="s">
        <v>10</v>
      </c>
    </row>
    <row r="11" spans="1:10" ht="182.25" customHeight="1" x14ac:dyDescent="0.25">
      <c r="A11" s="210"/>
      <c r="B11" s="213"/>
      <c r="C11" s="204" t="s">
        <v>11</v>
      </c>
    </row>
    <row r="12" spans="1:10" ht="96.75" customHeight="1" x14ac:dyDescent="0.25">
      <c r="A12" s="210"/>
      <c r="B12" s="213"/>
      <c r="C12" s="205" t="s">
        <v>12</v>
      </c>
    </row>
    <row r="13" spans="1:10" ht="126" customHeight="1" x14ac:dyDescent="0.25">
      <c r="A13" s="210"/>
      <c r="B13" s="213"/>
      <c r="C13" s="204" t="s">
        <v>13</v>
      </c>
    </row>
    <row r="14" spans="1:10" ht="129" customHeight="1" x14ac:dyDescent="0.25">
      <c r="A14" s="210"/>
      <c r="B14" s="213"/>
      <c r="C14" s="204" t="s">
        <v>14</v>
      </c>
    </row>
    <row r="15" spans="1:10" ht="124.5" customHeight="1" x14ac:dyDescent="0.25">
      <c r="A15" s="210"/>
      <c r="B15" s="213"/>
      <c r="C15" s="204" t="s">
        <v>15</v>
      </c>
    </row>
    <row r="16" spans="1:10" ht="99.75" customHeight="1" x14ac:dyDescent="0.25">
      <c r="A16" s="210"/>
      <c r="B16" s="213"/>
      <c r="C16" s="204" t="s">
        <v>16</v>
      </c>
    </row>
    <row r="17" spans="1:3" ht="129" customHeight="1" x14ac:dyDescent="0.25">
      <c r="A17" s="210"/>
      <c r="B17" s="213"/>
      <c r="C17" s="204" t="s">
        <v>17</v>
      </c>
    </row>
    <row r="18" spans="1:3" x14ac:dyDescent="0.25"/>
    <row r="19" spans="1:3" x14ac:dyDescent="0.25"/>
    <row r="20" spans="1:3" x14ac:dyDescent="0.25"/>
    <row r="21" spans="1:3" x14ac:dyDescent="0.25"/>
    <row r="22" spans="1:3" x14ac:dyDescent="0.25"/>
    <row r="23" spans="1:3" x14ac:dyDescent="0.25"/>
    <row r="24" spans="1:3" x14ac:dyDescent="0.25"/>
    <row r="25" spans="1:3" x14ac:dyDescent="0.25"/>
    <row r="26" spans="1:3" x14ac:dyDescent="0.25"/>
    <row r="27" spans="1:3" ht="16.5" thickTop="1" x14ac:dyDescent="0.25"/>
  </sheetData>
  <sheetProtection algorithmName="SHA-512" hashValue="f7CHACAifQcReVY5WerT/owu6Ni4zARFWCxtVRmXoc7v70Q/lAEsS+4asMIV3hw2ViX7qSWitl8aIrkMl9sUBg==" saltValue="er0ndutADMtKxTLU8NAXgA==" spinCount="100000" sheet="1" objects="1" scenarios="1"/>
  <mergeCells count="6">
    <mergeCell ref="B2:C2"/>
    <mergeCell ref="B1:J1"/>
    <mergeCell ref="A5:A8"/>
    <mergeCell ref="B5:B8"/>
    <mergeCell ref="B9:B17"/>
    <mergeCell ref="A9:A17"/>
  </mergeCells>
  <phoneticPr fontId="9" type="noConversion"/>
  <printOptions horizontalCentered="1"/>
  <pageMargins left="0.47244094488188981" right="0.47244094488188981" top="0.47244094488188981" bottom="0.47244094488188981" header="0.31496062992125984" footer="0.31496062992125984"/>
  <pageSetup scale="50" fitToHeight="2" orientation="landscape" r:id="rId1"/>
  <headerFooter>
    <oddFooter>&amp;R_x000D_&amp;1#&amp;"Calibri"&amp;10&amp;K000000 Información Pública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C1B3-6942-4008-AA48-698B6648055E}">
  <dimension ref="A1:B10"/>
  <sheetViews>
    <sheetView workbookViewId="0">
      <selection activeCell="A5" sqref="A5"/>
    </sheetView>
  </sheetViews>
  <sheetFormatPr baseColWidth="10" defaultColWidth="11" defaultRowHeight="15.75" x14ac:dyDescent="0.25"/>
  <cols>
    <col min="1" max="1" width="26.75" bestFit="1" customWidth="1"/>
    <col min="2" max="2" width="18.25" bestFit="1" customWidth="1"/>
  </cols>
  <sheetData>
    <row r="1" spans="1:2" x14ac:dyDescent="0.25">
      <c r="A1" s="171" t="s">
        <v>255</v>
      </c>
      <c r="B1" t="s">
        <v>452</v>
      </c>
    </row>
    <row r="2" spans="1:2" x14ac:dyDescent="0.25">
      <c r="A2" s="171" t="s">
        <v>28</v>
      </c>
      <c r="B2" t="s">
        <v>452</v>
      </c>
    </row>
    <row r="4" spans="1:2" x14ac:dyDescent="0.25">
      <c r="A4" s="171" t="s">
        <v>453</v>
      </c>
      <c r="B4" t="s">
        <v>454</v>
      </c>
    </row>
    <row r="5" spans="1:2" x14ac:dyDescent="0.25">
      <c r="A5" s="172" t="s">
        <v>256</v>
      </c>
      <c r="B5">
        <v>12</v>
      </c>
    </row>
    <row r="6" spans="1:2" x14ac:dyDescent="0.25">
      <c r="A6" s="172" t="s">
        <v>411</v>
      </c>
      <c r="B6">
        <v>11</v>
      </c>
    </row>
    <row r="7" spans="1:2" x14ac:dyDescent="0.25">
      <c r="A7" s="172" t="s">
        <v>328</v>
      </c>
      <c r="B7">
        <v>13</v>
      </c>
    </row>
    <row r="8" spans="1:2" x14ac:dyDescent="0.25">
      <c r="A8" s="172" t="s">
        <v>317</v>
      </c>
      <c r="B8">
        <v>3</v>
      </c>
    </row>
    <row r="9" spans="1:2" x14ac:dyDescent="0.25">
      <c r="A9" s="172" t="s">
        <v>388</v>
      </c>
      <c r="B9">
        <v>4</v>
      </c>
    </row>
    <row r="10" spans="1:2" x14ac:dyDescent="0.25">
      <c r="A10" s="172" t="s">
        <v>455</v>
      </c>
      <c r="B10">
        <v>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7"/>
  <sheetViews>
    <sheetView showGridLines="0" zoomScaleNormal="100" workbookViewId="0">
      <pane xSplit="3" ySplit="3" topLeftCell="D17" activePane="bottomRight" state="frozen"/>
      <selection pane="topRight" activeCell="D1" sqref="D1"/>
      <selection pane="bottomLeft" activeCell="A4" sqref="A4"/>
      <selection pane="bottomRight" activeCell="E24" sqref="E24"/>
    </sheetView>
  </sheetViews>
  <sheetFormatPr baseColWidth="10" defaultColWidth="11.5" defaultRowHeight="15" x14ac:dyDescent="0.25"/>
  <cols>
    <col min="1" max="1" width="33" style="2" customWidth="1"/>
    <col min="2" max="2" width="6.25" style="2" customWidth="1"/>
    <col min="3" max="3" width="36.875" style="2" customWidth="1"/>
    <col min="4" max="4" width="27.375" style="2" customWidth="1"/>
    <col min="5" max="5" width="15" style="2" customWidth="1"/>
    <col min="6" max="6" width="35.875" style="2" customWidth="1"/>
    <col min="7" max="7" width="18.125" style="43" customWidth="1"/>
    <col min="8" max="8" width="18.625" style="43" customWidth="1"/>
    <col min="9" max="9" width="26.125" style="43" customWidth="1"/>
    <col min="10" max="16384" width="11.5" style="2"/>
  </cols>
  <sheetData>
    <row r="1" spans="1:9" ht="64.5" customHeight="1" thickTop="1" thickBot="1" x14ac:dyDescent="0.3">
      <c r="A1" s="215" t="s">
        <v>0</v>
      </c>
      <c r="B1" s="216"/>
      <c r="C1" s="216"/>
      <c r="D1" s="216"/>
      <c r="E1" s="216"/>
      <c r="F1" s="216"/>
      <c r="G1" s="216"/>
      <c r="H1" s="216"/>
      <c r="I1" s="217"/>
    </row>
    <row r="2" spans="1:9" ht="39.950000000000003" customHeight="1" thickTop="1" thickBot="1" x14ac:dyDescent="0.3">
      <c r="A2" s="41" t="s">
        <v>18</v>
      </c>
      <c r="B2" s="224" t="s">
        <v>19</v>
      </c>
      <c r="C2" s="225"/>
      <c r="D2" s="225"/>
      <c r="E2" s="225"/>
      <c r="F2" s="226"/>
      <c r="G2" s="227"/>
      <c r="H2" s="45" t="s">
        <v>3</v>
      </c>
      <c r="I2" s="46" t="s">
        <v>20</v>
      </c>
    </row>
    <row r="3" spans="1:9" s="3" customFormat="1" ht="93.75" customHeight="1" x14ac:dyDescent="0.25">
      <c r="A3" s="45" t="s">
        <v>21</v>
      </c>
      <c r="B3" s="45" t="s">
        <v>22</v>
      </c>
      <c r="C3" s="45" t="s">
        <v>23</v>
      </c>
      <c r="D3" s="45" t="s">
        <v>24</v>
      </c>
      <c r="E3" s="45" t="s">
        <v>25</v>
      </c>
      <c r="F3" s="45" t="s">
        <v>26</v>
      </c>
      <c r="G3" s="45" t="s">
        <v>27</v>
      </c>
      <c r="H3" s="45" t="s">
        <v>28</v>
      </c>
      <c r="I3" s="45" t="s">
        <v>29</v>
      </c>
    </row>
    <row r="4" spans="1:9" s="3" customFormat="1" ht="103.5" customHeight="1" x14ac:dyDescent="0.25">
      <c r="A4" s="220" t="s">
        <v>30</v>
      </c>
      <c r="B4" s="51">
        <v>1</v>
      </c>
      <c r="C4" s="190" t="s">
        <v>31</v>
      </c>
      <c r="D4" s="9" t="s">
        <v>32</v>
      </c>
      <c r="E4" s="80">
        <v>1</v>
      </c>
      <c r="F4" s="114" t="s">
        <v>33</v>
      </c>
      <c r="G4" s="105">
        <v>45818</v>
      </c>
      <c r="H4" s="105">
        <v>46022</v>
      </c>
      <c r="I4" s="80" t="s">
        <v>34</v>
      </c>
    </row>
    <row r="5" spans="1:9" s="3" customFormat="1" ht="123.75" customHeight="1" x14ac:dyDescent="0.25">
      <c r="A5" s="221"/>
      <c r="B5" s="53">
        <v>1</v>
      </c>
      <c r="C5" s="188" t="s">
        <v>35</v>
      </c>
      <c r="D5" s="188" t="s">
        <v>36</v>
      </c>
      <c r="E5" s="80">
        <v>1</v>
      </c>
      <c r="F5" s="113" t="s">
        <v>37</v>
      </c>
      <c r="G5" s="105">
        <v>46083</v>
      </c>
      <c r="H5" s="105">
        <v>46264</v>
      </c>
      <c r="I5" s="186" t="s">
        <v>34</v>
      </c>
    </row>
    <row r="6" spans="1:9" s="3" customFormat="1" ht="57" customHeight="1" x14ac:dyDescent="0.25">
      <c r="A6" s="221"/>
      <c r="B6" s="229">
        <v>2</v>
      </c>
      <c r="C6" s="233" t="s">
        <v>38</v>
      </c>
      <c r="D6" s="231" t="s">
        <v>39</v>
      </c>
      <c r="E6" s="80">
        <v>2</v>
      </c>
      <c r="F6" s="228" t="s">
        <v>33</v>
      </c>
      <c r="G6" s="105" t="s">
        <v>40</v>
      </c>
      <c r="H6" s="105" t="s">
        <v>41</v>
      </c>
      <c r="I6" s="218" t="s">
        <v>34</v>
      </c>
    </row>
    <row r="7" spans="1:9" s="3" customFormat="1" ht="72.75" customHeight="1" x14ac:dyDescent="0.25">
      <c r="A7" s="221"/>
      <c r="B7" s="230"/>
      <c r="C7" s="232"/>
      <c r="D7" s="232"/>
      <c r="E7" s="80">
        <v>3</v>
      </c>
      <c r="F7" s="228"/>
      <c r="G7" s="118" t="s">
        <v>42</v>
      </c>
      <c r="H7" s="118" t="s">
        <v>43</v>
      </c>
      <c r="I7" s="219"/>
    </row>
    <row r="8" spans="1:9" s="3" customFormat="1" ht="120" customHeight="1" x14ac:dyDescent="0.25">
      <c r="A8" s="222"/>
      <c r="B8" s="184">
        <v>2</v>
      </c>
      <c r="C8" s="185" t="s">
        <v>44</v>
      </c>
      <c r="D8" s="185" t="s">
        <v>45</v>
      </c>
      <c r="E8" s="80">
        <v>2</v>
      </c>
      <c r="F8" s="80" t="s">
        <v>46</v>
      </c>
      <c r="G8" s="118">
        <v>46083</v>
      </c>
      <c r="H8" s="118">
        <v>46264</v>
      </c>
      <c r="I8" s="187" t="s">
        <v>34</v>
      </c>
    </row>
    <row r="9" spans="1:9" ht="198" customHeight="1" x14ac:dyDescent="0.25">
      <c r="A9" s="220" t="s">
        <v>47</v>
      </c>
      <c r="B9" s="51">
        <v>3</v>
      </c>
      <c r="C9" s="190" t="s">
        <v>48</v>
      </c>
      <c r="D9" s="9" t="s">
        <v>49</v>
      </c>
      <c r="E9" s="80">
        <v>1</v>
      </c>
      <c r="F9" s="80" t="s">
        <v>50</v>
      </c>
      <c r="G9" s="118">
        <v>45839</v>
      </c>
      <c r="H9" s="118">
        <v>45900</v>
      </c>
      <c r="I9" s="80" t="s">
        <v>34</v>
      </c>
    </row>
    <row r="10" spans="1:9" ht="128.25" customHeight="1" x14ac:dyDescent="0.25">
      <c r="A10" s="221"/>
      <c r="B10" s="51">
        <v>3</v>
      </c>
      <c r="C10" s="9" t="s">
        <v>51</v>
      </c>
      <c r="D10" s="191" t="s">
        <v>52</v>
      </c>
      <c r="E10" s="80">
        <v>1</v>
      </c>
      <c r="F10" s="80" t="s">
        <v>53</v>
      </c>
      <c r="G10" s="118">
        <v>46083</v>
      </c>
      <c r="H10" s="118">
        <v>46264</v>
      </c>
      <c r="I10" s="80" t="s">
        <v>34</v>
      </c>
    </row>
    <row r="11" spans="1:9" ht="135.75" customHeight="1" x14ac:dyDescent="0.25">
      <c r="A11" s="221"/>
      <c r="B11" s="51">
        <v>4</v>
      </c>
      <c r="C11" s="190" t="s">
        <v>54</v>
      </c>
      <c r="D11" s="9" t="s">
        <v>55</v>
      </c>
      <c r="E11" s="80">
        <v>1</v>
      </c>
      <c r="F11" s="80" t="s">
        <v>56</v>
      </c>
      <c r="G11" s="118">
        <v>45901</v>
      </c>
      <c r="H11" s="118">
        <v>46022</v>
      </c>
      <c r="I11" s="80" t="s">
        <v>34</v>
      </c>
    </row>
    <row r="12" spans="1:9" ht="108" customHeight="1" x14ac:dyDescent="0.25">
      <c r="A12" s="221"/>
      <c r="B12" s="51">
        <v>4</v>
      </c>
      <c r="C12" s="9" t="s">
        <v>57</v>
      </c>
      <c r="D12" s="9" t="s">
        <v>58</v>
      </c>
      <c r="E12" s="80">
        <v>1</v>
      </c>
      <c r="F12" s="80" t="s">
        <v>59</v>
      </c>
      <c r="G12" s="118">
        <v>46090</v>
      </c>
      <c r="H12" s="118">
        <v>46203</v>
      </c>
      <c r="I12" s="80" t="s">
        <v>34</v>
      </c>
    </row>
    <row r="13" spans="1:9" ht="117" customHeight="1" x14ac:dyDescent="0.25">
      <c r="A13" s="221"/>
      <c r="B13" s="51">
        <v>5</v>
      </c>
      <c r="C13" s="190" t="s">
        <v>60</v>
      </c>
      <c r="D13" s="8" t="s">
        <v>61</v>
      </c>
      <c r="E13" s="80">
        <v>1</v>
      </c>
      <c r="F13" s="113" t="s">
        <v>50</v>
      </c>
      <c r="G13" s="105">
        <v>45748</v>
      </c>
      <c r="H13" s="105">
        <v>45976</v>
      </c>
      <c r="I13" s="80" t="s">
        <v>34</v>
      </c>
    </row>
    <row r="14" spans="1:9" ht="138.75" customHeight="1" x14ac:dyDescent="0.25">
      <c r="A14" s="221"/>
      <c r="B14" s="51">
        <v>5</v>
      </c>
      <c r="C14" s="9" t="s">
        <v>62</v>
      </c>
      <c r="D14" s="8" t="s">
        <v>63</v>
      </c>
      <c r="E14" s="80">
        <v>33</v>
      </c>
      <c r="F14" s="113" t="s">
        <v>64</v>
      </c>
      <c r="G14" s="105">
        <v>46090</v>
      </c>
      <c r="H14" s="105">
        <v>46371</v>
      </c>
      <c r="I14" s="80" t="s">
        <v>34</v>
      </c>
    </row>
    <row r="15" spans="1:9" ht="90" customHeight="1" x14ac:dyDescent="0.25">
      <c r="A15" s="221"/>
      <c r="B15" s="51">
        <v>6</v>
      </c>
      <c r="C15" s="190" t="s">
        <v>65</v>
      </c>
      <c r="D15" s="9" t="s">
        <v>66</v>
      </c>
      <c r="E15" s="80">
        <v>1</v>
      </c>
      <c r="F15" s="80" t="s">
        <v>50</v>
      </c>
      <c r="G15" s="105">
        <v>45931</v>
      </c>
      <c r="H15" s="105">
        <v>46234</v>
      </c>
      <c r="I15" s="113" t="s">
        <v>34</v>
      </c>
    </row>
    <row r="16" spans="1:9" ht="120" customHeight="1" x14ac:dyDescent="0.25">
      <c r="A16" s="222"/>
      <c r="B16" s="51">
        <v>6</v>
      </c>
      <c r="C16" s="9" t="s">
        <v>67</v>
      </c>
      <c r="D16" s="9" t="s">
        <v>68</v>
      </c>
      <c r="E16" s="80">
        <v>1</v>
      </c>
      <c r="F16" s="80" t="s">
        <v>69</v>
      </c>
      <c r="G16" s="105">
        <v>46083</v>
      </c>
      <c r="H16" s="105">
        <v>46280</v>
      </c>
      <c r="I16" s="80" t="s">
        <v>34</v>
      </c>
    </row>
    <row r="17" spans="1:9" ht="106.5" customHeight="1" x14ac:dyDescent="0.25">
      <c r="A17" s="220" t="s">
        <v>70</v>
      </c>
      <c r="B17" s="51">
        <v>7</v>
      </c>
      <c r="C17" s="190" t="s">
        <v>71</v>
      </c>
      <c r="D17" s="9" t="s">
        <v>72</v>
      </c>
      <c r="E17" s="80">
        <v>1</v>
      </c>
      <c r="F17" s="80" t="s">
        <v>33</v>
      </c>
      <c r="G17" s="105">
        <v>45818</v>
      </c>
      <c r="H17" s="105">
        <v>46022</v>
      </c>
      <c r="I17" s="80" t="s">
        <v>34</v>
      </c>
    </row>
    <row r="18" spans="1:9" ht="174" customHeight="1" x14ac:dyDescent="0.25">
      <c r="A18" s="221"/>
      <c r="B18" s="51">
        <v>7</v>
      </c>
      <c r="C18" s="9" t="s">
        <v>73</v>
      </c>
      <c r="D18" s="9" t="s">
        <v>74</v>
      </c>
      <c r="E18" s="80">
        <v>1</v>
      </c>
      <c r="F18" s="80" t="s">
        <v>33</v>
      </c>
      <c r="G18" s="105">
        <v>46083</v>
      </c>
      <c r="H18" s="105">
        <v>46264</v>
      </c>
      <c r="I18" s="80" t="s">
        <v>34</v>
      </c>
    </row>
    <row r="19" spans="1:9" ht="106.5" customHeight="1" x14ac:dyDescent="0.25">
      <c r="A19" s="221"/>
      <c r="B19" s="51">
        <v>8</v>
      </c>
      <c r="C19" s="9" t="s">
        <v>75</v>
      </c>
      <c r="D19" s="9" t="s">
        <v>76</v>
      </c>
      <c r="E19" s="9">
        <v>1</v>
      </c>
      <c r="F19" s="8" t="s">
        <v>77</v>
      </c>
      <c r="G19" s="105">
        <v>45931</v>
      </c>
      <c r="H19" s="105">
        <v>46234</v>
      </c>
      <c r="I19" s="9" t="s">
        <v>34</v>
      </c>
    </row>
    <row r="20" spans="1:9" ht="165.75" customHeight="1" x14ac:dyDescent="0.25">
      <c r="A20" s="221"/>
      <c r="B20" s="51">
        <v>8</v>
      </c>
      <c r="C20" s="9" t="s">
        <v>78</v>
      </c>
      <c r="D20" s="9" t="s">
        <v>79</v>
      </c>
      <c r="E20" s="9">
        <v>1</v>
      </c>
      <c r="F20" s="8" t="s">
        <v>80</v>
      </c>
      <c r="G20" s="105">
        <v>46055</v>
      </c>
      <c r="H20" s="105">
        <v>46264</v>
      </c>
      <c r="I20" s="9" t="s">
        <v>34</v>
      </c>
    </row>
    <row r="21" spans="1:9" ht="106.5" customHeight="1" x14ac:dyDescent="0.25">
      <c r="A21" s="221"/>
      <c r="B21" s="51">
        <v>9</v>
      </c>
      <c r="C21" s="9" t="s">
        <v>81</v>
      </c>
      <c r="D21" s="9" t="s">
        <v>82</v>
      </c>
      <c r="E21" s="9">
        <v>1</v>
      </c>
      <c r="F21" s="8" t="s">
        <v>83</v>
      </c>
      <c r="G21" s="105">
        <v>45870</v>
      </c>
      <c r="H21" s="105">
        <v>46053</v>
      </c>
      <c r="I21" s="9" t="s">
        <v>34</v>
      </c>
    </row>
    <row r="22" spans="1:9" ht="153.75" customHeight="1" x14ac:dyDescent="0.25">
      <c r="A22" s="222"/>
      <c r="B22" s="51">
        <v>9</v>
      </c>
      <c r="C22" s="9" t="s">
        <v>84</v>
      </c>
      <c r="D22" s="9" t="s">
        <v>85</v>
      </c>
      <c r="E22" s="9">
        <v>1</v>
      </c>
      <c r="F22" s="8" t="s">
        <v>86</v>
      </c>
      <c r="G22" s="105">
        <v>46083</v>
      </c>
      <c r="H22" s="105">
        <v>46264</v>
      </c>
      <c r="I22" s="9" t="s">
        <v>34</v>
      </c>
    </row>
    <row r="23" spans="1:9" ht="106.5" customHeight="1" x14ac:dyDescent="0.25">
      <c r="A23" s="223" t="s">
        <v>87</v>
      </c>
      <c r="B23" s="51">
        <v>10</v>
      </c>
      <c r="C23" s="190" t="s">
        <v>88</v>
      </c>
      <c r="D23" s="9" t="s">
        <v>72</v>
      </c>
      <c r="E23" s="80">
        <v>1</v>
      </c>
      <c r="F23" s="80" t="s">
        <v>33</v>
      </c>
      <c r="G23" s="105">
        <v>45818</v>
      </c>
      <c r="H23" s="105">
        <v>46022</v>
      </c>
      <c r="I23" s="80" t="s">
        <v>34</v>
      </c>
    </row>
    <row r="24" spans="1:9" ht="144.75" customHeight="1" x14ac:dyDescent="0.25">
      <c r="A24" s="223"/>
      <c r="B24" s="51">
        <v>10</v>
      </c>
      <c r="C24" s="9" t="s">
        <v>89</v>
      </c>
      <c r="D24" s="9" t="s">
        <v>90</v>
      </c>
      <c r="E24" s="80">
        <v>1</v>
      </c>
      <c r="F24" s="80" t="s">
        <v>91</v>
      </c>
      <c r="G24" s="105">
        <v>46083</v>
      </c>
      <c r="H24" s="105">
        <v>46264</v>
      </c>
      <c r="I24" s="80" t="s">
        <v>34</v>
      </c>
    </row>
    <row r="25" spans="1:9" ht="117.75" customHeight="1" x14ac:dyDescent="0.25">
      <c r="A25" s="223"/>
      <c r="B25" s="51">
        <v>11</v>
      </c>
      <c r="C25" s="190" t="s">
        <v>92</v>
      </c>
      <c r="D25" s="9" t="s">
        <v>76</v>
      </c>
      <c r="E25" s="80">
        <v>1</v>
      </c>
      <c r="F25" s="80" t="s">
        <v>93</v>
      </c>
      <c r="G25" s="105">
        <v>45818</v>
      </c>
      <c r="H25" s="105">
        <v>46203</v>
      </c>
      <c r="I25" s="80" t="s">
        <v>34</v>
      </c>
    </row>
    <row r="26" spans="1:9" ht="236.25" customHeight="1" x14ac:dyDescent="0.25">
      <c r="A26" s="223"/>
      <c r="B26" s="51">
        <v>12</v>
      </c>
      <c r="C26" s="189" t="s">
        <v>94</v>
      </c>
      <c r="D26" s="9" t="s">
        <v>76</v>
      </c>
      <c r="E26" s="80">
        <v>1</v>
      </c>
      <c r="F26" s="80" t="s">
        <v>95</v>
      </c>
      <c r="G26" s="105">
        <v>45818</v>
      </c>
      <c r="H26" s="105">
        <v>46022</v>
      </c>
      <c r="I26" s="80" t="s">
        <v>34</v>
      </c>
    </row>
    <row r="27" spans="1:9" s="1" customFormat="1" ht="14.65" customHeight="1" x14ac:dyDescent="0.25">
      <c r="G27" s="57"/>
      <c r="H27" s="57"/>
      <c r="I27" s="57"/>
    </row>
    <row r="28" spans="1:9" s="1" customFormat="1" x14ac:dyDescent="0.25">
      <c r="G28" s="57"/>
      <c r="H28" s="57"/>
      <c r="I28" s="57"/>
    </row>
    <row r="29" spans="1:9" s="1" customFormat="1" x14ac:dyDescent="0.25">
      <c r="G29" s="57"/>
      <c r="H29" s="57"/>
      <c r="I29" s="57"/>
    </row>
    <row r="30" spans="1:9" s="1" customFormat="1" x14ac:dyDescent="0.25">
      <c r="G30" s="57"/>
      <c r="H30" s="57"/>
      <c r="I30" s="57"/>
    </row>
    <row r="31" spans="1:9" s="1" customFormat="1" x14ac:dyDescent="0.25">
      <c r="G31" s="57"/>
      <c r="H31" s="57"/>
      <c r="I31" s="57"/>
    </row>
    <row r="32" spans="1:9" s="1" customFormat="1" x14ac:dyDescent="0.25">
      <c r="G32" s="57"/>
      <c r="H32" s="57"/>
      <c r="I32" s="57"/>
    </row>
    <row r="33" spans="7:9" s="1" customFormat="1" x14ac:dyDescent="0.25">
      <c r="G33" s="57"/>
      <c r="H33" s="57"/>
      <c r="I33" s="57"/>
    </row>
    <row r="34" spans="7:9" s="1" customFormat="1" x14ac:dyDescent="0.25">
      <c r="G34" s="57"/>
      <c r="H34" s="57"/>
      <c r="I34" s="57"/>
    </row>
    <row r="35" spans="7:9" s="1" customFormat="1" x14ac:dyDescent="0.25">
      <c r="G35" s="57"/>
      <c r="H35" s="57"/>
      <c r="I35" s="57"/>
    </row>
    <row r="36" spans="7:9" s="1" customFormat="1" x14ac:dyDescent="0.25">
      <c r="G36" s="57"/>
      <c r="H36" s="57"/>
      <c r="I36" s="57"/>
    </row>
    <row r="37" spans="7:9" s="1" customFormat="1" x14ac:dyDescent="0.25">
      <c r="G37" s="57"/>
      <c r="H37" s="57"/>
      <c r="I37" s="57"/>
    </row>
    <row r="38" spans="7:9" s="1" customFormat="1" x14ac:dyDescent="0.25">
      <c r="G38" s="57"/>
      <c r="H38" s="57"/>
      <c r="I38" s="57"/>
    </row>
    <row r="39" spans="7:9" s="1" customFormat="1" x14ac:dyDescent="0.25">
      <c r="G39" s="57"/>
      <c r="H39" s="57"/>
      <c r="I39" s="57"/>
    </row>
    <row r="40" spans="7:9" s="1" customFormat="1" x14ac:dyDescent="0.25">
      <c r="G40" s="57"/>
      <c r="H40" s="57"/>
      <c r="I40" s="57"/>
    </row>
    <row r="41" spans="7:9" s="1" customFormat="1" x14ac:dyDescent="0.25">
      <c r="G41" s="57"/>
      <c r="H41" s="57"/>
      <c r="I41" s="57"/>
    </row>
    <row r="42" spans="7:9" s="1" customFormat="1" x14ac:dyDescent="0.25">
      <c r="G42" s="57"/>
      <c r="H42" s="57"/>
      <c r="I42" s="57"/>
    </row>
    <row r="43" spans="7:9" s="1" customFormat="1" x14ac:dyDescent="0.25">
      <c r="G43" s="57"/>
      <c r="H43" s="57"/>
      <c r="I43" s="57"/>
    </row>
    <row r="44" spans="7:9" s="1" customFormat="1" x14ac:dyDescent="0.25">
      <c r="G44" s="57"/>
      <c r="H44" s="57"/>
      <c r="I44" s="57"/>
    </row>
    <row r="45" spans="7:9" s="1" customFormat="1" x14ac:dyDescent="0.25">
      <c r="G45" s="57"/>
      <c r="H45" s="57"/>
      <c r="I45" s="57"/>
    </row>
    <row r="46" spans="7:9" s="1" customFormat="1" x14ac:dyDescent="0.25">
      <c r="G46" s="57"/>
      <c r="H46" s="57"/>
      <c r="I46" s="57"/>
    </row>
    <row r="47" spans="7:9" s="1" customFormat="1" x14ac:dyDescent="0.25">
      <c r="G47" s="57"/>
      <c r="H47" s="57"/>
      <c r="I47" s="57"/>
    </row>
    <row r="48" spans="7:9" s="1" customFormat="1" x14ac:dyDescent="0.25">
      <c r="G48" s="57"/>
      <c r="H48" s="57"/>
      <c r="I48" s="57"/>
    </row>
    <row r="49" spans="6:9" s="1" customFormat="1" x14ac:dyDescent="0.25">
      <c r="G49" s="57"/>
      <c r="H49" s="57"/>
      <c r="I49" s="57"/>
    </row>
    <row r="50" spans="6:9" s="1" customFormat="1" x14ac:dyDescent="0.25">
      <c r="G50" s="57"/>
      <c r="H50" s="57"/>
      <c r="I50" s="57"/>
    </row>
    <row r="51" spans="6:9" s="1" customFormat="1" x14ac:dyDescent="0.25">
      <c r="G51" s="57"/>
      <c r="H51" s="57"/>
      <c r="I51" s="57"/>
    </row>
    <row r="52" spans="6:9" s="1" customFormat="1" x14ac:dyDescent="0.25">
      <c r="G52" s="57"/>
      <c r="H52" s="57"/>
      <c r="I52" s="57"/>
    </row>
    <row r="53" spans="6:9" s="1" customFormat="1" x14ac:dyDescent="0.25">
      <c r="G53" s="57"/>
      <c r="H53" s="57"/>
      <c r="I53" s="57"/>
    </row>
    <row r="54" spans="6:9" s="1" customFormat="1" x14ac:dyDescent="0.25">
      <c r="G54" s="57"/>
      <c r="H54" s="57"/>
      <c r="I54" s="57"/>
    </row>
    <row r="55" spans="6:9" s="1" customFormat="1" x14ac:dyDescent="0.25">
      <c r="G55" s="57"/>
      <c r="H55" s="57"/>
      <c r="I55" s="57"/>
    </row>
    <row r="56" spans="6:9" s="1" customFormat="1" x14ac:dyDescent="0.25">
      <c r="G56" s="57"/>
      <c r="H56" s="57"/>
      <c r="I56" s="57"/>
    </row>
    <row r="57" spans="6:9" x14ac:dyDescent="0.25">
      <c r="F57" s="97"/>
    </row>
  </sheetData>
  <sheetProtection algorithmName="SHA-512" hashValue="NzlQBkoLuolMbwlYJgwErB9K0D6Um/D9v8vSwHYNu9szgbT4qO/tsA+3qJf75/J4zznFiFftAdtvEd2DmrZ/gw==" saltValue="Qcd0vVJPaRDPmgsUFtb7jw==" spinCount="100000" sheet="1" formatCells="0" formatColumns="0" formatRows="0" autoFilter="0"/>
  <autoFilter ref="A3:I27" xr:uid="{00000000-0001-0000-0100-000000000000}"/>
  <mergeCells count="11">
    <mergeCell ref="A23:A26"/>
    <mergeCell ref="B2:G2"/>
    <mergeCell ref="F6:F7"/>
    <mergeCell ref="B6:B7"/>
    <mergeCell ref="D6:D7"/>
    <mergeCell ref="C6:C7"/>
    <mergeCell ref="A1:I1"/>
    <mergeCell ref="I6:I7"/>
    <mergeCell ref="A4:A8"/>
    <mergeCell ref="A9:A16"/>
    <mergeCell ref="A17:A22"/>
  </mergeCells>
  <phoneticPr fontId="9" type="noConversion"/>
  <printOptions horizontalCentered="1"/>
  <pageMargins left="0.23622047244094491" right="0.23622047244094491" top="0.19685039370078741" bottom="0.19685039370078741" header="0.31496062992125984" footer="0.31496062992125984"/>
  <pageSetup paperSize="5" scale="50" orientation="landscape" r:id="rId1"/>
  <headerFooter>
    <oddFooter>&amp;R_x000D_&amp;1#&amp;"Calibri"&amp;10&amp;K000000 Información Pública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B0A5D-518C-4E5D-B72C-FDC0C2E006C1}">
  <dimension ref="A1:I36"/>
  <sheetViews>
    <sheetView showGridLines="0" zoomScaleNormal="100" workbookViewId="0">
      <selection activeCell="C6" sqref="C6"/>
    </sheetView>
  </sheetViews>
  <sheetFormatPr baseColWidth="10" defaultColWidth="11.5" defaultRowHeight="15" x14ac:dyDescent="0.25"/>
  <cols>
    <col min="1" max="1" width="33" style="64" customWidth="1"/>
    <col min="2" max="2" width="6.25" style="64" customWidth="1"/>
    <col min="3" max="3" width="46.75" style="64" customWidth="1"/>
    <col min="4" max="4" width="27.375" style="64" customWidth="1"/>
    <col min="5" max="5" width="13.5" style="64" customWidth="1"/>
    <col min="6" max="6" width="26.875" style="64" customWidth="1"/>
    <col min="7" max="7" width="16.875" style="65" customWidth="1"/>
    <col min="8" max="8" width="18.375" style="65" customWidth="1"/>
    <col min="9" max="9" width="20.625" style="65" customWidth="1"/>
    <col min="10" max="16384" width="11.5" style="2"/>
  </cols>
  <sheetData>
    <row r="1" spans="1:9" ht="69.75" customHeight="1" x14ac:dyDescent="0.25">
      <c r="A1" s="215" t="s">
        <v>0</v>
      </c>
      <c r="B1" s="216"/>
      <c r="C1" s="216"/>
      <c r="D1" s="216"/>
      <c r="E1" s="216"/>
      <c r="F1" s="216"/>
      <c r="G1" s="216"/>
      <c r="H1" s="216"/>
      <c r="I1" s="217"/>
    </row>
    <row r="2" spans="1:9" ht="39.950000000000003" customHeight="1" x14ac:dyDescent="0.25">
      <c r="A2" s="63" t="s">
        <v>18</v>
      </c>
      <c r="B2" s="236" t="s">
        <v>96</v>
      </c>
      <c r="C2" s="237"/>
      <c r="D2" s="237"/>
      <c r="E2" s="237"/>
      <c r="F2" s="237"/>
      <c r="G2" s="238"/>
      <c r="H2" s="66" t="s">
        <v>3</v>
      </c>
      <c r="I2" s="7" t="s">
        <v>20</v>
      </c>
    </row>
    <row r="3" spans="1:9" s="3" customFormat="1" ht="55.5" customHeight="1" x14ac:dyDescent="0.25">
      <c r="A3" s="66" t="s">
        <v>21</v>
      </c>
      <c r="B3" s="66" t="s">
        <v>22</v>
      </c>
      <c r="C3" s="66" t="s">
        <v>23</v>
      </c>
      <c r="D3" s="66" t="s">
        <v>24</v>
      </c>
      <c r="E3" s="66" t="s">
        <v>25</v>
      </c>
      <c r="F3" s="66" t="s">
        <v>26</v>
      </c>
      <c r="G3" s="66" t="s">
        <v>27</v>
      </c>
      <c r="H3" s="66" t="s">
        <v>28</v>
      </c>
      <c r="I3" s="66" t="s">
        <v>29</v>
      </c>
    </row>
    <row r="4" spans="1:9" s="3" customFormat="1" ht="119.25" customHeight="1" x14ac:dyDescent="0.25">
      <c r="A4" s="67" t="s">
        <v>97</v>
      </c>
      <c r="B4" s="68">
        <v>1</v>
      </c>
      <c r="C4" s="113" t="s">
        <v>98</v>
      </c>
      <c r="D4" s="80" t="s">
        <v>99</v>
      </c>
      <c r="E4" s="80">
        <v>1</v>
      </c>
      <c r="F4" s="80" t="s">
        <v>100</v>
      </c>
      <c r="G4" s="105">
        <v>45818</v>
      </c>
      <c r="H4" s="105">
        <v>46022</v>
      </c>
      <c r="I4" s="80" t="s">
        <v>34</v>
      </c>
    </row>
    <row r="5" spans="1:9" ht="90" customHeight="1" x14ac:dyDescent="0.25">
      <c r="A5" s="234" t="s">
        <v>101</v>
      </c>
      <c r="B5" s="68">
        <v>2</v>
      </c>
      <c r="C5" s="113" t="s">
        <v>102</v>
      </c>
      <c r="D5" s="113" t="s">
        <v>103</v>
      </c>
      <c r="E5" s="80">
        <v>1</v>
      </c>
      <c r="F5" s="80" t="s">
        <v>100</v>
      </c>
      <c r="G5" s="105">
        <v>45870</v>
      </c>
      <c r="H5" s="105">
        <v>46022</v>
      </c>
      <c r="I5" s="80" t="s">
        <v>34</v>
      </c>
    </row>
    <row r="6" spans="1:9" ht="90.75" customHeight="1" x14ac:dyDescent="0.25">
      <c r="A6" s="235"/>
      <c r="B6" s="68">
        <v>3</v>
      </c>
      <c r="C6" s="69" t="s">
        <v>104</v>
      </c>
      <c r="D6" s="70" t="s">
        <v>85</v>
      </c>
      <c r="E6" s="70">
        <v>1</v>
      </c>
      <c r="F6" s="70" t="s">
        <v>100</v>
      </c>
      <c r="G6" s="126">
        <v>46024</v>
      </c>
      <c r="H6" s="126">
        <v>46387</v>
      </c>
      <c r="I6" s="70" t="s">
        <v>34</v>
      </c>
    </row>
    <row r="7" spans="1:9" s="1" customFormat="1" ht="14.65" customHeight="1" x14ac:dyDescent="0.25">
      <c r="A7" s="72"/>
      <c r="B7" s="72"/>
      <c r="C7" s="72"/>
      <c r="D7" s="72"/>
      <c r="E7" s="72"/>
      <c r="F7" s="72"/>
      <c r="G7" s="73"/>
      <c r="H7" s="73"/>
      <c r="I7" s="73"/>
    </row>
    <row r="8" spans="1:9" s="1" customFormat="1" x14ac:dyDescent="0.25">
      <c r="A8" s="72"/>
      <c r="B8" s="72"/>
      <c r="C8" s="72"/>
      <c r="D8" s="72"/>
      <c r="E8" s="72"/>
      <c r="F8" s="72"/>
      <c r="G8" s="73"/>
      <c r="H8" s="73"/>
      <c r="I8" s="73"/>
    </row>
    <row r="9" spans="1:9" s="1" customFormat="1" x14ac:dyDescent="0.25">
      <c r="A9" s="72"/>
      <c r="B9" s="72"/>
      <c r="C9" s="72"/>
      <c r="D9" s="72"/>
      <c r="E9" s="72"/>
      <c r="F9" s="72"/>
      <c r="G9" s="73"/>
      <c r="H9" s="73"/>
      <c r="I9" s="73"/>
    </row>
    <row r="10" spans="1:9" s="1" customFormat="1" x14ac:dyDescent="0.25">
      <c r="A10" s="72"/>
      <c r="B10" s="72"/>
      <c r="C10" s="72"/>
      <c r="D10" s="72"/>
      <c r="E10" s="72"/>
      <c r="F10" s="72"/>
      <c r="G10" s="73"/>
      <c r="H10" s="73"/>
      <c r="I10" s="73"/>
    </row>
    <row r="11" spans="1:9" s="1" customFormat="1" x14ac:dyDescent="0.25">
      <c r="A11" s="72"/>
      <c r="B11" s="72"/>
      <c r="C11" s="72"/>
      <c r="D11" s="72"/>
      <c r="E11" s="72"/>
      <c r="F11" s="72"/>
      <c r="G11" s="73"/>
      <c r="H11" s="73"/>
      <c r="I11" s="73"/>
    </row>
    <row r="12" spans="1:9" s="1" customFormat="1" x14ac:dyDescent="0.25">
      <c r="A12" s="72"/>
      <c r="B12" s="72"/>
      <c r="C12" s="72"/>
      <c r="D12" s="72"/>
      <c r="E12" s="72"/>
      <c r="F12" s="72"/>
      <c r="G12" s="73"/>
      <c r="H12" s="73"/>
      <c r="I12" s="73"/>
    </row>
    <row r="13" spans="1:9" s="1" customFormat="1" x14ac:dyDescent="0.25">
      <c r="A13" s="72"/>
      <c r="B13" s="72"/>
      <c r="C13" s="72"/>
      <c r="D13" s="72"/>
      <c r="E13" s="72"/>
      <c r="F13" s="72"/>
      <c r="G13" s="73"/>
      <c r="H13" s="73"/>
      <c r="I13" s="73"/>
    </row>
    <row r="14" spans="1:9" s="1" customFormat="1" x14ac:dyDescent="0.25">
      <c r="A14" s="72"/>
      <c r="B14" s="72"/>
      <c r="C14" s="72"/>
      <c r="D14" s="72"/>
      <c r="E14" s="72"/>
      <c r="F14" s="72"/>
      <c r="G14" s="73"/>
      <c r="H14" s="73"/>
      <c r="I14" s="73"/>
    </row>
    <row r="15" spans="1:9" s="1" customFormat="1" x14ac:dyDescent="0.25">
      <c r="A15" s="72"/>
      <c r="B15" s="72"/>
      <c r="C15" s="72"/>
      <c r="D15" s="72"/>
      <c r="E15" s="72"/>
      <c r="F15" s="72"/>
      <c r="G15" s="73"/>
      <c r="H15" s="73"/>
      <c r="I15" s="73"/>
    </row>
    <row r="16" spans="1:9" s="1" customFormat="1" x14ac:dyDescent="0.25">
      <c r="A16" s="72"/>
      <c r="B16" s="72"/>
      <c r="C16" s="72"/>
      <c r="D16" s="72"/>
      <c r="E16" s="72"/>
      <c r="F16" s="72"/>
      <c r="G16" s="73"/>
      <c r="H16" s="73"/>
      <c r="I16" s="73"/>
    </row>
    <row r="17" spans="1:9" s="1" customFormat="1" x14ac:dyDescent="0.25">
      <c r="A17" s="72"/>
      <c r="B17" s="72"/>
      <c r="C17" s="72"/>
      <c r="D17" s="72"/>
      <c r="E17" s="72"/>
      <c r="F17" s="72"/>
      <c r="G17" s="73"/>
      <c r="H17" s="73"/>
      <c r="I17" s="73"/>
    </row>
    <row r="18" spans="1:9" s="1" customFormat="1" x14ac:dyDescent="0.25">
      <c r="A18" s="72"/>
      <c r="B18" s="72"/>
      <c r="C18" s="72"/>
      <c r="D18" s="72"/>
      <c r="E18" s="72"/>
      <c r="F18" s="72"/>
      <c r="G18" s="73"/>
      <c r="H18" s="73"/>
      <c r="I18" s="73"/>
    </row>
    <row r="19" spans="1:9" s="1" customFormat="1" x14ac:dyDescent="0.25">
      <c r="A19" s="72"/>
      <c r="B19" s="72"/>
      <c r="C19" s="72"/>
      <c r="D19" s="72"/>
      <c r="E19" s="72"/>
      <c r="F19" s="72"/>
      <c r="G19" s="73"/>
      <c r="H19" s="73"/>
      <c r="I19" s="73"/>
    </row>
    <row r="20" spans="1:9" s="1" customFormat="1" x14ac:dyDescent="0.25">
      <c r="A20" s="72"/>
      <c r="B20" s="72"/>
      <c r="C20" s="72"/>
      <c r="D20" s="72"/>
      <c r="E20" s="72"/>
      <c r="F20" s="72"/>
      <c r="G20" s="73"/>
      <c r="H20" s="73"/>
      <c r="I20" s="73"/>
    </row>
    <row r="21" spans="1:9" s="1" customFormat="1" x14ac:dyDescent="0.25">
      <c r="A21" s="72"/>
      <c r="B21" s="72"/>
      <c r="C21" s="72"/>
      <c r="D21" s="72"/>
      <c r="E21" s="72"/>
      <c r="F21" s="72"/>
      <c r="G21" s="73"/>
      <c r="H21" s="73"/>
      <c r="I21" s="73"/>
    </row>
    <row r="22" spans="1:9" s="1" customFormat="1" x14ac:dyDescent="0.25">
      <c r="A22" s="72"/>
      <c r="B22" s="72"/>
      <c r="C22" s="72"/>
      <c r="D22" s="72"/>
      <c r="E22" s="72"/>
      <c r="F22" s="72"/>
      <c r="G22" s="73"/>
      <c r="H22" s="73"/>
      <c r="I22" s="73"/>
    </row>
    <row r="23" spans="1:9" s="1" customFormat="1" x14ac:dyDescent="0.25">
      <c r="A23" s="72"/>
      <c r="B23" s="72"/>
      <c r="C23" s="72"/>
      <c r="D23" s="72"/>
      <c r="E23" s="72"/>
      <c r="F23" s="72"/>
      <c r="G23" s="73"/>
      <c r="H23" s="73"/>
      <c r="I23" s="73"/>
    </row>
    <row r="24" spans="1:9" s="1" customFormat="1" x14ac:dyDescent="0.25">
      <c r="A24" s="72"/>
      <c r="B24" s="72"/>
      <c r="C24" s="72"/>
      <c r="D24" s="72"/>
      <c r="E24" s="72"/>
      <c r="F24" s="72"/>
      <c r="G24" s="73"/>
      <c r="H24" s="73"/>
      <c r="I24" s="73"/>
    </row>
    <row r="25" spans="1:9" s="1" customFormat="1" x14ac:dyDescent="0.25">
      <c r="A25" s="72"/>
      <c r="B25" s="72"/>
      <c r="C25" s="72"/>
      <c r="D25" s="72"/>
      <c r="E25" s="72"/>
      <c r="F25" s="72"/>
      <c r="G25" s="73"/>
      <c r="H25" s="73"/>
      <c r="I25" s="73"/>
    </row>
    <row r="26" spans="1:9" s="1" customFormat="1" x14ac:dyDescent="0.25">
      <c r="A26" s="72"/>
      <c r="B26" s="72"/>
      <c r="C26" s="72"/>
      <c r="D26" s="72"/>
      <c r="E26" s="72"/>
      <c r="F26" s="72"/>
      <c r="G26" s="73"/>
      <c r="H26" s="73"/>
      <c r="I26" s="73"/>
    </row>
    <row r="27" spans="1:9" s="1" customFormat="1" x14ac:dyDescent="0.25">
      <c r="A27" s="72"/>
      <c r="B27" s="72"/>
      <c r="C27" s="72"/>
      <c r="D27" s="72"/>
      <c r="E27" s="72"/>
      <c r="F27" s="72"/>
      <c r="G27" s="73"/>
      <c r="H27" s="73"/>
      <c r="I27" s="73"/>
    </row>
    <row r="28" spans="1:9" s="1" customFormat="1" x14ac:dyDescent="0.25">
      <c r="A28" s="72"/>
      <c r="B28" s="72"/>
      <c r="C28" s="72"/>
      <c r="D28" s="72"/>
      <c r="E28" s="72"/>
      <c r="F28" s="72"/>
      <c r="G28" s="73"/>
      <c r="H28" s="73"/>
      <c r="I28" s="73"/>
    </row>
    <row r="29" spans="1:9" s="1" customFormat="1" x14ac:dyDescent="0.25">
      <c r="A29" s="72"/>
      <c r="B29" s="72"/>
      <c r="C29" s="72"/>
      <c r="D29" s="72"/>
      <c r="E29" s="72"/>
      <c r="F29" s="72"/>
      <c r="G29" s="73"/>
      <c r="H29" s="73"/>
      <c r="I29" s="73"/>
    </row>
    <row r="30" spans="1:9" s="1" customFormat="1" x14ac:dyDescent="0.25">
      <c r="A30" s="72"/>
      <c r="B30" s="72"/>
      <c r="C30" s="72"/>
      <c r="D30" s="72"/>
      <c r="E30" s="72"/>
      <c r="F30" s="72"/>
      <c r="G30" s="73"/>
      <c r="H30" s="73"/>
      <c r="I30" s="73"/>
    </row>
    <row r="31" spans="1:9" s="1" customFormat="1" x14ac:dyDescent="0.25">
      <c r="A31" s="72"/>
      <c r="B31" s="72"/>
      <c r="C31" s="72"/>
      <c r="D31" s="72"/>
      <c r="E31" s="72"/>
      <c r="F31" s="72"/>
      <c r="G31" s="73"/>
      <c r="H31" s="73"/>
      <c r="I31" s="73"/>
    </row>
    <row r="32" spans="1:9" s="1" customFormat="1" x14ac:dyDescent="0.25">
      <c r="A32" s="72"/>
      <c r="B32" s="72"/>
      <c r="C32" s="72"/>
      <c r="D32" s="72"/>
      <c r="E32" s="72"/>
      <c r="F32" s="72"/>
      <c r="G32" s="73"/>
      <c r="H32" s="73"/>
      <c r="I32" s="73"/>
    </row>
    <row r="33" spans="1:9" s="1" customFormat="1" x14ac:dyDescent="0.25">
      <c r="A33" s="72"/>
      <c r="B33" s="72"/>
      <c r="C33" s="72"/>
      <c r="D33" s="72"/>
      <c r="E33" s="72"/>
      <c r="F33" s="72"/>
      <c r="G33" s="73"/>
      <c r="H33" s="73"/>
      <c r="I33" s="73"/>
    </row>
    <row r="34" spans="1:9" s="1" customFormat="1" x14ac:dyDescent="0.25">
      <c r="A34" s="72"/>
      <c r="B34" s="72"/>
      <c r="C34" s="72"/>
      <c r="D34" s="72"/>
      <c r="E34" s="72"/>
      <c r="F34" s="72"/>
      <c r="G34" s="73"/>
      <c r="H34" s="73"/>
      <c r="I34" s="73"/>
    </row>
    <row r="35" spans="1:9" s="1" customFormat="1" x14ac:dyDescent="0.25">
      <c r="A35" s="72"/>
      <c r="B35" s="72"/>
      <c r="C35" s="72"/>
      <c r="D35" s="72"/>
      <c r="E35" s="72"/>
      <c r="F35" s="72"/>
      <c r="G35" s="73"/>
      <c r="H35" s="73"/>
      <c r="I35" s="73"/>
    </row>
    <row r="36" spans="1:9" s="1" customFormat="1" x14ac:dyDescent="0.25">
      <c r="A36" s="72"/>
      <c r="B36" s="72"/>
      <c r="C36" s="72"/>
      <c r="D36" s="72"/>
      <c r="E36" s="72"/>
      <c r="F36" s="72"/>
      <c r="G36" s="73"/>
      <c r="H36" s="73"/>
      <c r="I36" s="73"/>
    </row>
  </sheetData>
  <sheetProtection algorithmName="SHA-512" hashValue="ggojsjBUmJgXyvPBy8R3fRsUE8vKwvullCYIwS49zsk/i8sOi0Wy89aEO7nuMJVdrfTHIuMWo0MI8mPnu6NjNA==" saltValue="dcrYl/3H91a0PeS2tr8iMA==" spinCount="100000" sheet="1" formatCells="0" formatColumns="0" formatRows="0" autoFilter="0"/>
  <autoFilter ref="A3:I7" xr:uid="{B87B0A5D-518C-4E5D-B72C-FDC0C2E006C1}"/>
  <mergeCells count="3">
    <mergeCell ref="A5:A6"/>
    <mergeCell ref="A1:I1"/>
    <mergeCell ref="B2:G2"/>
  </mergeCells>
  <printOptions horizontalCentered="1"/>
  <pageMargins left="0.23622047244094491" right="0.23622047244094491" top="0.39370078740157483" bottom="0.39370078740157483" header="0.31496062992125984" footer="0.31496062992125984"/>
  <pageSetup scale="50" orientation="landscape" r:id="rId1"/>
  <headerFooter>
    <oddFooter>&amp;R_x000D_&amp;1#&amp;"Calibri"&amp;10&amp;K000000 Información Pública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03D8-BC3B-482C-AD83-CBCF4BBADAB3}">
  <dimension ref="A1:I47"/>
  <sheetViews>
    <sheetView showGridLines="0" zoomScaleNormal="100" workbookViewId="0">
      <pane xSplit="3" ySplit="3" topLeftCell="D4" activePane="bottomRight" state="frozen"/>
      <selection activeCell="C6" sqref="C6"/>
      <selection pane="topRight" activeCell="C6" sqref="C6"/>
      <selection pane="bottomLeft" activeCell="C6" sqref="C6"/>
      <selection pane="bottomRight" activeCell="C17" sqref="C17"/>
    </sheetView>
  </sheetViews>
  <sheetFormatPr baseColWidth="10" defaultColWidth="11.5" defaultRowHeight="15" x14ac:dyDescent="0.25"/>
  <cols>
    <col min="1" max="1" width="20.625" style="64" customWidth="1"/>
    <col min="2" max="2" width="6.25" style="64" customWidth="1"/>
    <col min="3" max="3" width="46.75" style="64" customWidth="1"/>
    <col min="4" max="4" width="23.375" style="65" customWidth="1"/>
    <col min="5" max="5" width="7.375" style="64" bestFit="1" customWidth="1"/>
    <col min="6" max="6" width="28.625" style="64" customWidth="1"/>
    <col min="7" max="7" width="12.75" style="65" bestFit="1" customWidth="1"/>
    <col min="8" max="8" width="12" style="65" bestFit="1" customWidth="1"/>
    <col min="9" max="9" width="24.875" style="65" customWidth="1"/>
    <col min="10" max="16384" width="11.5" style="2"/>
  </cols>
  <sheetData>
    <row r="1" spans="1:9" ht="63" customHeight="1" x14ac:dyDescent="0.25">
      <c r="A1" s="239" t="s">
        <v>0</v>
      </c>
      <c r="B1" s="240"/>
      <c r="C1" s="240"/>
      <c r="D1" s="240"/>
      <c r="E1" s="240"/>
      <c r="F1" s="240"/>
      <c r="G1" s="240"/>
      <c r="H1" s="240"/>
      <c r="I1" s="241"/>
    </row>
    <row r="2" spans="1:9" ht="39.950000000000003" customHeight="1" x14ac:dyDescent="0.25">
      <c r="A2" s="41" t="s">
        <v>18</v>
      </c>
      <c r="B2" s="224" t="s">
        <v>105</v>
      </c>
      <c r="C2" s="225"/>
      <c r="D2" s="225"/>
      <c r="E2" s="225"/>
      <c r="F2" s="225"/>
      <c r="G2" s="227"/>
      <c r="H2" s="45" t="s">
        <v>3</v>
      </c>
      <c r="I2" s="46" t="s">
        <v>20</v>
      </c>
    </row>
    <row r="3" spans="1:9" s="3" customFormat="1" ht="66.75" customHeight="1" x14ac:dyDescent="0.25">
      <c r="A3" s="45" t="s">
        <v>21</v>
      </c>
      <c r="B3" s="45" t="s">
        <v>22</v>
      </c>
      <c r="C3" s="45" t="s">
        <v>23</v>
      </c>
      <c r="D3" s="45" t="s">
        <v>24</v>
      </c>
      <c r="E3" s="45" t="s">
        <v>25</v>
      </c>
      <c r="F3" s="45" t="s">
        <v>26</v>
      </c>
      <c r="G3" s="45" t="s">
        <v>27</v>
      </c>
      <c r="H3" s="45" t="s">
        <v>28</v>
      </c>
      <c r="I3" s="45" t="s">
        <v>29</v>
      </c>
    </row>
    <row r="4" spans="1:9" s="3" customFormat="1" ht="125.25" customHeight="1" x14ac:dyDescent="0.25">
      <c r="A4" s="242" t="s">
        <v>106</v>
      </c>
      <c r="B4" s="51">
        <v>1</v>
      </c>
      <c r="C4" s="113" t="s">
        <v>107</v>
      </c>
      <c r="D4" s="80" t="s">
        <v>76</v>
      </c>
      <c r="E4" s="80">
        <v>1</v>
      </c>
      <c r="F4" s="80" t="s">
        <v>108</v>
      </c>
      <c r="G4" s="118">
        <v>45931</v>
      </c>
      <c r="H4" s="118">
        <v>46234</v>
      </c>
      <c r="I4" s="80" t="s">
        <v>34</v>
      </c>
    </row>
    <row r="5" spans="1:9" s="3" customFormat="1" ht="89.25" customHeight="1" x14ac:dyDescent="0.25">
      <c r="A5" s="242"/>
      <c r="B5" s="51">
        <v>2</v>
      </c>
      <c r="C5" s="113" t="s">
        <v>109</v>
      </c>
      <c r="D5" s="80" t="s">
        <v>110</v>
      </c>
      <c r="E5" s="80">
        <v>1</v>
      </c>
      <c r="F5" s="80" t="s">
        <v>111</v>
      </c>
      <c r="G5" s="118">
        <v>45811</v>
      </c>
      <c r="H5" s="118">
        <v>46112</v>
      </c>
      <c r="I5" s="80" t="s">
        <v>34</v>
      </c>
    </row>
    <row r="6" spans="1:9" s="3" customFormat="1" ht="138.75" customHeight="1" x14ac:dyDescent="0.25">
      <c r="A6" s="242"/>
      <c r="B6" s="51">
        <v>3</v>
      </c>
      <c r="C6" s="113" t="s">
        <v>112</v>
      </c>
      <c r="D6" s="80" t="s">
        <v>76</v>
      </c>
      <c r="E6" s="80">
        <v>1</v>
      </c>
      <c r="F6" s="80" t="s">
        <v>113</v>
      </c>
      <c r="G6" s="118">
        <v>45962</v>
      </c>
      <c r="H6" s="118">
        <v>46203</v>
      </c>
      <c r="I6" s="80" t="s">
        <v>34</v>
      </c>
    </row>
    <row r="7" spans="1:9" s="3" customFormat="1" ht="50.25" customHeight="1" x14ac:dyDescent="0.25">
      <c r="A7" s="242"/>
      <c r="B7" s="51">
        <v>4</v>
      </c>
      <c r="C7" s="113" t="s">
        <v>114</v>
      </c>
      <c r="D7" s="80" t="s">
        <v>115</v>
      </c>
      <c r="E7" s="80">
        <v>1</v>
      </c>
      <c r="F7" s="80" t="s">
        <v>116</v>
      </c>
      <c r="G7" s="118">
        <v>45663</v>
      </c>
      <c r="H7" s="118">
        <v>46234</v>
      </c>
      <c r="I7" s="80" t="s">
        <v>34</v>
      </c>
    </row>
    <row r="8" spans="1:9" s="3" customFormat="1" ht="120" customHeight="1" x14ac:dyDescent="0.25">
      <c r="A8" s="242"/>
      <c r="B8" s="51">
        <v>5</v>
      </c>
      <c r="C8" s="113" t="s">
        <v>117</v>
      </c>
      <c r="D8" s="80" t="s">
        <v>76</v>
      </c>
      <c r="E8" s="80">
        <v>1</v>
      </c>
      <c r="F8" s="80" t="s">
        <v>108</v>
      </c>
      <c r="G8" s="118">
        <v>45931</v>
      </c>
      <c r="H8" s="118">
        <v>46234</v>
      </c>
      <c r="I8" s="80" t="s">
        <v>34</v>
      </c>
    </row>
    <row r="9" spans="1:9" s="3" customFormat="1" ht="106.5" customHeight="1" x14ac:dyDescent="0.25">
      <c r="A9" s="242"/>
      <c r="B9" s="51">
        <v>6</v>
      </c>
      <c r="C9" s="113" t="s">
        <v>118</v>
      </c>
      <c r="D9" s="80" t="s">
        <v>76</v>
      </c>
      <c r="E9" s="80">
        <v>1</v>
      </c>
      <c r="F9" s="80" t="s">
        <v>119</v>
      </c>
      <c r="G9" s="118">
        <v>45809</v>
      </c>
      <c r="H9" s="118">
        <v>46234</v>
      </c>
      <c r="I9" s="80" t="s">
        <v>34</v>
      </c>
    </row>
    <row r="10" spans="1:9" s="3" customFormat="1" ht="208.5" customHeight="1" x14ac:dyDescent="0.25">
      <c r="A10" s="242"/>
      <c r="B10" s="51">
        <v>7</v>
      </c>
      <c r="C10" s="198" t="s">
        <v>120</v>
      </c>
      <c r="D10" s="80" t="s">
        <v>121</v>
      </c>
      <c r="E10" s="80">
        <v>6</v>
      </c>
      <c r="F10" s="80" t="s">
        <v>119</v>
      </c>
      <c r="G10" s="118">
        <v>45809</v>
      </c>
      <c r="H10" s="202">
        <v>46326</v>
      </c>
      <c r="I10" s="80" t="s">
        <v>34</v>
      </c>
    </row>
    <row r="11" spans="1:9" s="3" customFormat="1" ht="90.75" customHeight="1" x14ac:dyDescent="0.25">
      <c r="A11" s="242"/>
      <c r="B11" s="53">
        <v>8</v>
      </c>
      <c r="C11" s="143" t="s">
        <v>122</v>
      </c>
      <c r="D11" s="80" t="s">
        <v>123</v>
      </c>
      <c r="E11" s="80">
        <v>2</v>
      </c>
      <c r="F11" s="80" t="s">
        <v>124</v>
      </c>
      <c r="G11" s="118" t="s">
        <v>125</v>
      </c>
      <c r="H11" s="118" t="s">
        <v>126</v>
      </c>
      <c r="I11" s="80" t="s">
        <v>34</v>
      </c>
    </row>
    <row r="12" spans="1:9" s="3" customFormat="1" ht="93" customHeight="1" x14ac:dyDescent="0.25">
      <c r="A12" s="242"/>
      <c r="B12" s="51">
        <v>9</v>
      </c>
      <c r="C12" s="121" t="s">
        <v>127</v>
      </c>
      <c r="D12" s="80" t="s">
        <v>128</v>
      </c>
      <c r="E12" s="80">
        <v>1</v>
      </c>
      <c r="F12" s="80" t="s">
        <v>124</v>
      </c>
      <c r="G12" s="118">
        <v>45839</v>
      </c>
      <c r="H12" s="206">
        <v>46326</v>
      </c>
      <c r="I12" s="80" t="s">
        <v>34</v>
      </c>
    </row>
    <row r="13" spans="1:9" s="3" customFormat="1" ht="62.25" customHeight="1" x14ac:dyDescent="0.25">
      <c r="A13" s="242"/>
      <c r="B13" s="229">
        <v>10</v>
      </c>
      <c r="C13" s="218" t="s">
        <v>129</v>
      </c>
      <c r="D13" s="218" t="s">
        <v>130</v>
      </c>
      <c r="E13" s="80">
        <v>1</v>
      </c>
      <c r="F13" s="218" t="s">
        <v>100</v>
      </c>
      <c r="G13" s="118">
        <v>45839</v>
      </c>
      <c r="H13" s="118">
        <v>46022</v>
      </c>
      <c r="I13" s="218" t="s">
        <v>34</v>
      </c>
    </row>
    <row r="14" spans="1:9" s="3" customFormat="1" ht="60" customHeight="1" x14ac:dyDescent="0.25">
      <c r="A14" s="242"/>
      <c r="B14" s="230"/>
      <c r="C14" s="219"/>
      <c r="D14" s="219"/>
      <c r="E14" s="80">
        <v>2</v>
      </c>
      <c r="F14" s="219"/>
      <c r="G14" s="202">
        <v>46204</v>
      </c>
      <c r="H14" s="202">
        <v>46234</v>
      </c>
      <c r="I14" s="219"/>
    </row>
    <row r="15" spans="1:9" s="3" customFormat="1" ht="92.25" customHeight="1" x14ac:dyDescent="0.25">
      <c r="A15" s="242"/>
      <c r="B15" s="51">
        <v>10</v>
      </c>
      <c r="C15" s="203" t="s">
        <v>131</v>
      </c>
      <c r="D15" s="203" t="s">
        <v>132</v>
      </c>
      <c r="E15" s="80">
        <v>1</v>
      </c>
      <c r="F15" s="203" t="s">
        <v>133</v>
      </c>
      <c r="G15" s="202" t="s">
        <v>125</v>
      </c>
      <c r="H15" s="202" t="s">
        <v>126</v>
      </c>
      <c r="I15" s="80" t="s">
        <v>34</v>
      </c>
    </row>
    <row r="16" spans="1:9" ht="117" customHeight="1" x14ac:dyDescent="0.25">
      <c r="A16" s="66" t="s">
        <v>134</v>
      </c>
      <c r="B16" s="51">
        <v>11</v>
      </c>
      <c r="C16" s="113" t="s">
        <v>135</v>
      </c>
      <c r="D16" s="80" t="s">
        <v>76</v>
      </c>
      <c r="E16" s="80">
        <v>1</v>
      </c>
      <c r="F16" s="80" t="s">
        <v>136</v>
      </c>
      <c r="G16" s="118">
        <v>46174</v>
      </c>
      <c r="H16" s="118">
        <v>46387</v>
      </c>
      <c r="I16" s="80" t="s">
        <v>34</v>
      </c>
    </row>
    <row r="17" spans="1:9" ht="134.25" customHeight="1" x14ac:dyDescent="0.25">
      <c r="A17" s="66" t="s">
        <v>137</v>
      </c>
      <c r="B17" s="51">
        <v>12</v>
      </c>
      <c r="C17" s="113" t="s">
        <v>138</v>
      </c>
      <c r="D17" s="80" t="s">
        <v>76</v>
      </c>
      <c r="E17" s="80">
        <v>1</v>
      </c>
      <c r="F17" s="80" t="s">
        <v>139</v>
      </c>
      <c r="G17" s="118">
        <v>45811</v>
      </c>
      <c r="H17" s="118">
        <v>45961</v>
      </c>
      <c r="I17" s="80" t="s">
        <v>34</v>
      </c>
    </row>
    <row r="18" spans="1:9" s="1" customFormat="1" ht="14.65" customHeight="1" x14ac:dyDescent="0.25">
      <c r="A18" s="72"/>
      <c r="B18" s="72"/>
      <c r="C18" s="72"/>
      <c r="D18" s="73"/>
      <c r="E18" s="72"/>
      <c r="F18" s="72"/>
      <c r="G18" s="73"/>
      <c r="H18" s="73"/>
      <c r="I18" s="73"/>
    </row>
    <row r="19" spans="1:9" s="1" customFormat="1" x14ac:dyDescent="0.25">
      <c r="A19" s="72"/>
      <c r="B19" s="72"/>
      <c r="C19" s="72"/>
      <c r="D19" s="73"/>
      <c r="E19" s="72"/>
      <c r="F19" s="72"/>
      <c r="G19" s="73"/>
      <c r="H19" s="73"/>
      <c r="I19" s="73"/>
    </row>
    <row r="20" spans="1:9" s="1" customFormat="1" x14ac:dyDescent="0.25">
      <c r="A20" s="72"/>
      <c r="B20" s="72"/>
      <c r="C20" s="72"/>
      <c r="D20" s="73"/>
      <c r="E20" s="72"/>
      <c r="F20" s="72"/>
      <c r="G20" s="73"/>
      <c r="H20" s="73"/>
      <c r="I20" s="73"/>
    </row>
    <row r="21" spans="1:9" s="1" customFormat="1" x14ac:dyDescent="0.25">
      <c r="A21" s="72"/>
      <c r="B21" s="72"/>
      <c r="C21" s="72"/>
      <c r="D21" s="73"/>
      <c r="E21" s="72"/>
      <c r="F21" s="72"/>
      <c r="G21" s="73"/>
      <c r="H21" s="73"/>
      <c r="I21" s="73"/>
    </row>
    <row r="22" spans="1:9" s="1" customFormat="1" x14ac:dyDescent="0.25">
      <c r="A22" s="72"/>
      <c r="B22" s="72"/>
      <c r="C22" s="72"/>
      <c r="D22" s="73"/>
      <c r="E22" s="72"/>
      <c r="F22" s="72"/>
      <c r="G22" s="73"/>
      <c r="H22" s="73"/>
      <c r="I22" s="73"/>
    </row>
    <row r="23" spans="1:9" s="1" customFormat="1" x14ac:dyDescent="0.25">
      <c r="A23" s="72"/>
      <c r="B23" s="72"/>
      <c r="C23" s="72"/>
      <c r="D23" s="73"/>
      <c r="E23" s="72"/>
      <c r="F23" s="72"/>
      <c r="G23" s="73"/>
      <c r="H23" s="73"/>
      <c r="I23" s="73"/>
    </row>
    <row r="24" spans="1:9" s="1" customFormat="1" x14ac:dyDescent="0.25">
      <c r="A24" s="72"/>
      <c r="B24" s="72"/>
      <c r="C24" s="72"/>
      <c r="D24" s="73"/>
      <c r="E24" s="72"/>
      <c r="F24" s="72"/>
      <c r="G24" s="73"/>
      <c r="H24" s="73"/>
      <c r="I24" s="73"/>
    </row>
    <row r="25" spans="1:9" s="1" customFormat="1" x14ac:dyDescent="0.25">
      <c r="A25" s="72"/>
      <c r="B25" s="72"/>
      <c r="C25" s="72"/>
      <c r="D25" s="73"/>
      <c r="E25" s="72"/>
      <c r="F25" s="72"/>
      <c r="G25" s="73"/>
      <c r="H25" s="73"/>
      <c r="I25" s="73"/>
    </row>
    <row r="26" spans="1:9" s="1" customFormat="1" x14ac:dyDescent="0.25">
      <c r="A26" s="72"/>
      <c r="B26" s="72"/>
      <c r="C26" s="72"/>
      <c r="D26" s="73"/>
      <c r="E26" s="72"/>
      <c r="F26" s="72"/>
      <c r="G26" s="73"/>
      <c r="H26" s="73"/>
      <c r="I26" s="73"/>
    </row>
    <row r="27" spans="1:9" s="1" customFormat="1" x14ac:dyDescent="0.25">
      <c r="A27" s="72"/>
      <c r="B27" s="72"/>
      <c r="C27" s="72"/>
      <c r="D27" s="73"/>
      <c r="E27" s="72"/>
      <c r="F27" s="72"/>
      <c r="G27" s="73"/>
      <c r="H27" s="73"/>
      <c r="I27" s="73"/>
    </row>
    <row r="28" spans="1:9" s="1" customFormat="1" x14ac:dyDescent="0.25">
      <c r="A28" s="72"/>
      <c r="B28" s="72"/>
      <c r="C28" s="72"/>
      <c r="D28" s="73"/>
      <c r="E28" s="72"/>
      <c r="F28" s="72"/>
      <c r="G28" s="73"/>
      <c r="H28" s="73"/>
      <c r="I28" s="73"/>
    </row>
    <row r="29" spans="1:9" s="1" customFormat="1" x14ac:dyDescent="0.25">
      <c r="A29" s="72"/>
      <c r="B29" s="72"/>
      <c r="C29" s="72"/>
      <c r="D29" s="73"/>
      <c r="E29" s="72"/>
      <c r="F29" s="72"/>
      <c r="G29" s="73"/>
      <c r="H29" s="73"/>
      <c r="I29" s="73"/>
    </row>
    <row r="30" spans="1:9" s="1" customFormat="1" x14ac:dyDescent="0.25">
      <c r="A30" s="72"/>
      <c r="B30" s="72"/>
      <c r="C30" s="72"/>
      <c r="D30" s="73"/>
      <c r="E30" s="72"/>
      <c r="F30" s="72"/>
      <c r="G30" s="73"/>
      <c r="H30" s="73"/>
      <c r="I30" s="73"/>
    </row>
    <row r="31" spans="1:9" s="1" customFormat="1" x14ac:dyDescent="0.25">
      <c r="A31" s="72"/>
      <c r="B31" s="72"/>
      <c r="C31" s="72"/>
      <c r="D31" s="73"/>
      <c r="E31" s="72"/>
      <c r="F31" s="72"/>
      <c r="G31" s="73"/>
      <c r="H31" s="73"/>
      <c r="I31" s="73"/>
    </row>
    <row r="32" spans="1:9" s="1" customFormat="1" x14ac:dyDescent="0.25">
      <c r="A32" s="72"/>
      <c r="B32" s="72"/>
      <c r="C32" s="72"/>
      <c r="D32" s="73"/>
      <c r="E32" s="72"/>
      <c r="F32" s="72"/>
      <c r="G32" s="73"/>
      <c r="H32" s="73"/>
      <c r="I32" s="73"/>
    </row>
    <row r="33" spans="1:9" s="1" customFormat="1" x14ac:dyDescent="0.25">
      <c r="A33" s="72"/>
      <c r="B33" s="72"/>
      <c r="C33" s="72"/>
      <c r="D33" s="73"/>
      <c r="E33" s="72"/>
      <c r="F33" s="72"/>
      <c r="G33" s="73"/>
      <c r="H33" s="73"/>
      <c r="I33" s="73"/>
    </row>
    <row r="34" spans="1:9" s="1" customFormat="1" x14ac:dyDescent="0.25">
      <c r="A34" s="72"/>
      <c r="B34" s="72"/>
      <c r="C34" s="72"/>
      <c r="D34" s="73"/>
      <c r="E34" s="72"/>
      <c r="F34" s="72"/>
      <c r="G34" s="73"/>
      <c r="H34" s="73"/>
      <c r="I34" s="73"/>
    </row>
    <row r="35" spans="1:9" s="1" customFormat="1" x14ac:dyDescent="0.25">
      <c r="A35" s="72"/>
      <c r="B35" s="72"/>
      <c r="C35" s="72"/>
      <c r="D35" s="73"/>
      <c r="E35" s="72"/>
      <c r="F35" s="72"/>
      <c r="G35" s="73"/>
      <c r="H35" s="73"/>
      <c r="I35" s="73"/>
    </row>
    <row r="36" spans="1:9" s="1" customFormat="1" x14ac:dyDescent="0.25">
      <c r="A36" s="72"/>
      <c r="B36" s="72"/>
      <c r="C36" s="72"/>
      <c r="D36" s="73"/>
      <c r="E36" s="72"/>
      <c r="F36" s="72"/>
      <c r="G36" s="73"/>
      <c r="H36" s="73"/>
      <c r="I36" s="73"/>
    </row>
    <row r="37" spans="1:9" s="1" customFormat="1" x14ac:dyDescent="0.25">
      <c r="A37" s="72"/>
      <c r="B37" s="72"/>
      <c r="C37" s="72"/>
      <c r="D37" s="73"/>
      <c r="E37" s="72"/>
      <c r="F37" s="72"/>
      <c r="G37" s="73"/>
      <c r="H37" s="73"/>
      <c r="I37" s="73"/>
    </row>
    <row r="38" spans="1:9" s="1" customFormat="1" x14ac:dyDescent="0.25">
      <c r="A38" s="72"/>
      <c r="B38" s="72"/>
      <c r="C38" s="72"/>
      <c r="D38" s="73"/>
      <c r="E38" s="72"/>
      <c r="F38" s="72"/>
      <c r="G38" s="73"/>
      <c r="H38" s="73"/>
      <c r="I38" s="73"/>
    </row>
    <row r="39" spans="1:9" s="1" customFormat="1" x14ac:dyDescent="0.25">
      <c r="A39" s="72"/>
      <c r="B39" s="72"/>
      <c r="C39" s="72"/>
      <c r="D39" s="73"/>
      <c r="E39" s="72"/>
      <c r="F39" s="72"/>
      <c r="G39" s="73"/>
      <c r="H39" s="73"/>
      <c r="I39" s="73"/>
    </row>
    <row r="40" spans="1:9" s="1" customFormat="1" x14ac:dyDescent="0.25">
      <c r="A40" s="72"/>
      <c r="B40" s="72"/>
      <c r="C40" s="72"/>
      <c r="D40" s="73"/>
      <c r="E40" s="72"/>
      <c r="F40" s="72"/>
      <c r="G40" s="73"/>
      <c r="H40" s="73"/>
      <c r="I40" s="73"/>
    </row>
    <row r="41" spans="1:9" s="1" customFormat="1" x14ac:dyDescent="0.25">
      <c r="A41" s="72"/>
      <c r="B41" s="72"/>
      <c r="C41" s="72"/>
      <c r="D41" s="73"/>
      <c r="E41" s="72"/>
      <c r="F41" s="72"/>
      <c r="G41" s="73"/>
      <c r="H41" s="73"/>
      <c r="I41" s="73"/>
    </row>
    <row r="42" spans="1:9" s="1" customFormat="1" x14ac:dyDescent="0.25">
      <c r="A42" s="72"/>
      <c r="B42" s="72"/>
      <c r="C42" s="72"/>
      <c r="D42" s="73"/>
      <c r="E42" s="72"/>
      <c r="F42" s="72"/>
      <c r="G42" s="73"/>
      <c r="H42" s="73"/>
      <c r="I42" s="73"/>
    </row>
    <row r="43" spans="1:9" s="1" customFormat="1" x14ac:dyDescent="0.25">
      <c r="A43" s="72"/>
      <c r="B43" s="72"/>
      <c r="C43" s="72"/>
      <c r="D43" s="73"/>
      <c r="E43" s="72"/>
      <c r="F43" s="72"/>
      <c r="G43" s="73"/>
      <c r="H43" s="73"/>
      <c r="I43" s="73"/>
    </row>
    <row r="44" spans="1:9" s="1" customFormat="1" x14ac:dyDescent="0.25">
      <c r="A44" s="72"/>
      <c r="B44" s="72"/>
      <c r="C44" s="72"/>
      <c r="D44" s="73"/>
      <c r="E44" s="72"/>
      <c r="F44" s="72"/>
      <c r="G44" s="73"/>
      <c r="H44" s="73"/>
      <c r="I44" s="73"/>
    </row>
    <row r="45" spans="1:9" s="1" customFormat="1" x14ac:dyDescent="0.25">
      <c r="A45" s="72"/>
      <c r="B45" s="72"/>
      <c r="C45" s="72"/>
      <c r="D45" s="73"/>
      <c r="E45" s="72"/>
      <c r="F45" s="72"/>
      <c r="G45" s="73"/>
      <c r="H45" s="73"/>
      <c r="I45" s="73"/>
    </row>
    <row r="46" spans="1:9" s="1" customFormat="1" x14ac:dyDescent="0.25">
      <c r="A46" s="72"/>
      <c r="B46" s="72"/>
      <c r="C46" s="72"/>
      <c r="D46" s="73"/>
      <c r="E46" s="72"/>
      <c r="F46" s="72"/>
      <c r="G46" s="73"/>
      <c r="H46" s="73"/>
      <c r="I46" s="73"/>
    </row>
    <row r="47" spans="1:9" s="1" customFormat="1" x14ac:dyDescent="0.25">
      <c r="A47" s="72"/>
      <c r="B47" s="72"/>
      <c r="C47" s="72"/>
      <c r="D47" s="73"/>
      <c r="E47" s="72"/>
      <c r="F47" s="72"/>
      <c r="G47" s="73"/>
      <c r="H47" s="73"/>
      <c r="I47" s="73"/>
    </row>
  </sheetData>
  <sheetProtection algorithmName="SHA-512" hashValue="/1pu2iCY+/dgwG+8D1sIkp8yV+pe7+taHD1QsD0VYFOCCWGR9kZJS3rhCyk0wVLh/3CAoiHZRfUILGoM4SVEhg==" saltValue="Cit+VpI1brQC+5GWas7YlA==" spinCount="100000" sheet="1" formatCells="0" formatColumns="0" formatRows="0" autoFilter="0"/>
  <autoFilter ref="A3:I3" xr:uid="{44BB03D8-BC3B-482C-AD83-CBCF4BBADAB3}"/>
  <mergeCells count="8">
    <mergeCell ref="A1:I1"/>
    <mergeCell ref="A4:A15"/>
    <mergeCell ref="B2:G2"/>
    <mergeCell ref="C13:C14"/>
    <mergeCell ref="D13:D14"/>
    <mergeCell ref="F13:F14"/>
    <mergeCell ref="B13:B14"/>
    <mergeCell ref="I13:I14"/>
  </mergeCells>
  <printOptions horizontalCentered="1"/>
  <pageMargins left="0.23622047244094491" right="0.23622047244094491" top="0.39370078740157483" bottom="0.39370078740157483" header="0.31496062992125984" footer="0.31496062992125984"/>
  <pageSetup scale="50" orientation="landscape" r:id="rId1"/>
  <headerFooter>
    <oddFooter>&amp;R_x000D_&amp;1#&amp;"Calibri"&amp;10&amp;K000000 Información Pública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9985-CD99-4DF2-A1B8-E5FAE7FC3A71}">
  <dimension ref="A1:I53"/>
  <sheetViews>
    <sheetView showGridLines="0" tabSelected="1" zoomScaleNormal="100" zoomScaleSheetLayoutView="70" workbookViewId="0">
      <pane xSplit="3" ySplit="3" topLeftCell="E4" activePane="bottomRight" state="frozen"/>
      <selection activeCell="C6" sqref="C6"/>
      <selection pane="topRight" activeCell="C6" sqref="C6"/>
      <selection pane="bottomLeft" activeCell="C6" sqref="C6"/>
      <selection pane="bottomRight" activeCell="C25" sqref="C25:C26"/>
    </sheetView>
  </sheetViews>
  <sheetFormatPr baseColWidth="10" defaultColWidth="11.5" defaultRowHeight="0" customHeight="1" zeroHeight="1" x14ac:dyDescent="0.25"/>
  <cols>
    <col min="1" max="1" width="33" style="2" customWidth="1"/>
    <col min="2" max="2" width="6.25" style="2" customWidth="1"/>
    <col min="3" max="3" width="46.75" style="83" customWidth="1"/>
    <col min="4" max="4" width="27.375" style="43" customWidth="1"/>
    <col min="5" max="5" width="11.375" style="2" bestFit="1" customWidth="1"/>
    <col min="6" max="6" width="32.875" style="43" customWidth="1"/>
    <col min="7" max="7" width="24.75" style="43" customWidth="1"/>
    <col min="8" max="9" width="25.875" style="43" customWidth="1"/>
    <col min="10" max="16384" width="11.5" style="2"/>
  </cols>
  <sheetData>
    <row r="1" spans="1:9" ht="77.25" customHeight="1" x14ac:dyDescent="0.25">
      <c r="A1" s="239" t="s">
        <v>0</v>
      </c>
      <c r="B1" s="240"/>
      <c r="C1" s="240"/>
      <c r="D1" s="240"/>
      <c r="E1" s="240"/>
      <c r="F1" s="240"/>
      <c r="G1" s="240"/>
      <c r="H1" s="240"/>
      <c r="I1" s="241"/>
    </row>
    <row r="2" spans="1:9" ht="39.950000000000003" customHeight="1" x14ac:dyDescent="0.25">
      <c r="A2" s="41" t="s">
        <v>18</v>
      </c>
      <c r="B2" s="224" t="s">
        <v>140</v>
      </c>
      <c r="C2" s="225"/>
      <c r="D2" s="225"/>
      <c r="E2" s="225"/>
      <c r="F2" s="225"/>
      <c r="G2" s="227"/>
      <c r="H2" s="45" t="s">
        <v>3</v>
      </c>
      <c r="I2" s="46" t="s">
        <v>20</v>
      </c>
    </row>
    <row r="3" spans="1:9" s="3" customFormat="1" ht="69" customHeight="1" x14ac:dyDescent="0.25">
      <c r="A3" s="45" t="s">
        <v>21</v>
      </c>
      <c r="B3" s="45" t="s">
        <v>22</v>
      </c>
      <c r="C3" s="45" t="s">
        <v>23</v>
      </c>
      <c r="D3" s="45" t="s">
        <v>24</v>
      </c>
      <c r="E3" s="45" t="s">
        <v>25</v>
      </c>
      <c r="F3" s="45" t="s">
        <v>26</v>
      </c>
      <c r="G3" s="45" t="s">
        <v>27</v>
      </c>
      <c r="H3" s="45" t="s">
        <v>28</v>
      </c>
      <c r="I3" s="45" t="s">
        <v>29</v>
      </c>
    </row>
    <row r="4" spans="1:9" s="3" customFormat="1" ht="102.75" customHeight="1" x14ac:dyDescent="0.25">
      <c r="A4" s="223" t="s">
        <v>141</v>
      </c>
      <c r="B4" s="51">
        <v>1</v>
      </c>
      <c r="C4" s="113" t="s">
        <v>142</v>
      </c>
      <c r="D4" s="80" t="s">
        <v>143</v>
      </c>
      <c r="E4" s="80">
        <v>1</v>
      </c>
      <c r="F4" s="80" t="s">
        <v>139</v>
      </c>
      <c r="G4" s="118">
        <v>45901</v>
      </c>
      <c r="H4" s="118">
        <v>46112</v>
      </c>
      <c r="I4" s="80" t="s">
        <v>34</v>
      </c>
    </row>
    <row r="5" spans="1:9" s="3" customFormat="1" ht="120.75" customHeight="1" x14ac:dyDescent="0.25">
      <c r="A5" s="223"/>
      <c r="B5" s="51">
        <v>2</v>
      </c>
      <c r="C5" s="113" t="s">
        <v>144</v>
      </c>
      <c r="D5" s="80" t="s">
        <v>145</v>
      </c>
      <c r="E5" s="80">
        <v>1</v>
      </c>
      <c r="F5" s="80" t="s">
        <v>100</v>
      </c>
      <c r="G5" s="118">
        <v>45811</v>
      </c>
      <c r="H5" s="118">
        <v>45900</v>
      </c>
      <c r="I5" s="80" t="s">
        <v>34</v>
      </c>
    </row>
    <row r="6" spans="1:9" s="3" customFormat="1" ht="123" customHeight="1" x14ac:dyDescent="0.25">
      <c r="A6" s="223"/>
      <c r="B6" s="51">
        <v>3</v>
      </c>
      <c r="C6" s="8" t="s">
        <v>146</v>
      </c>
      <c r="D6" s="9" t="s">
        <v>147</v>
      </c>
      <c r="E6" s="9">
        <v>1</v>
      </c>
      <c r="F6" s="154" t="s">
        <v>148</v>
      </c>
      <c r="G6" s="155">
        <v>45992</v>
      </c>
      <c r="H6" s="155">
        <v>46053</v>
      </c>
      <c r="I6" s="9" t="s">
        <v>34</v>
      </c>
    </row>
    <row r="7" spans="1:9" s="3" customFormat="1" ht="70.5" customHeight="1" x14ac:dyDescent="0.25">
      <c r="A7" s="223"/>
      <c r="B7" s="229">
        <v>4</v>
      </c>
      <c r="C7" s="252" t="s">
        <v>149</v>
      </c>
      <c r="D7" s="243" t="s">
        <v>150</v>
      </c>
      <c r="E7" s="9">
        <v>2</v>
      </c>
      <c r="F7" s="9" t="s">
        <v>151</v>
      </c>
      <c r="G7" s="10">
        <v>45839</v>
      </c>
      <c r="H7" s="10">
        <v>46011</v>
      </c>
      <c r="I7" s="9" t="s">
        <v>34</v>
      </c>
    </row>
    <row r="8" spans="1:9" s="3" customFormat="1" ht="66.75" customHeight="1" x14ac:dyDescent="0.25">
      <c r="A8" s="223"/>
      <c r="B8" s="230"/>
      <c r="C8" s="255"/>
      <c r="D8" s="243"/>
      <c r="E8" s="9">
        <v>2</v>
      </c>
      <c r="F8" s="9" t="s">
        <v>152</v>
      </c>
      <c r="G8" s="155">
        <v>46204</v>
      </c>
      <c r="H8" s="155">
        <v>46376</v>
      </c>
      <c r="I8" s="9" t="s">
        <v>34</v>
      </c>
    </row>
    <row r="9" spans="1:9" s="3" customFormat="1" ht="75" customHeight="1" x14ac:dyDescent="0.25">
      <c r="A9" s="223" t="s">
        <v>153</v>
      </c>
      <c r="B9" s="229">
        <v>5</v>
      </c>
      <c r="C9" s="248" t="s">
        <v>154</v>
      </c>
      <c r="D9" s="79" t="s">
        <v>155</v>
      </c>
      <c r="E9" s="79">
        <v>5</v>
      </c>
      <c r="F9" s="165" t="s">
        <v>156</v>
      </c>
      <c r="G9" s="10">
        <v>45809</v>
      </c>
      <c r="H9" s="10">
        <v>45994</v>
      </c>
      <c r="I9" s="79" t="s">
        <v>34</v>
      </c>
    </row>
    <row r="10" spans="1:9" s="3" customFormat="1" ht="78" customHeight="1" x14ac:dyDescent="0.25">
      <c r="A10" s="223"/>
      <c r="B10" s="230"/>
      <c r="C10" s="249"/>
      <c r="D10" s="79" t="s">
        <v>155</v>
      </c>
      <c r="E10" s="74">
        <v>10</v>
      </c>
      <c r="F10" s="165" t="s">
        <v>156</v>
      </c>
      <c r="G10" s="155">
        <v>46023</v>
      </c>
      <c r="H10" s="155">
        <v>46387</v>
      </c>
      <c r="I10" s="79" t="s">
        <v>34</v>
      </c>
    </row>
    <row r="11" spans="1:9" s="3" customFormat="1" ht="44.25" customHeight="1" x14ac:dyDescent="0.25">
      <c r="A11" s="223" t="s">
        <v>157</v>
      </c>
      <c r="B11" s="229">
        <v>6</v>
      </c>
      <c r="C11" s="250" t="s">
        <v>158</v>
      </c>
      <c r="D11" s="154" t="s">
        <v>159</v>
      </c>
      <c r="E11" s="154">
        <v>3</v>
      </c>
      <c r="F11" s="154" t="s">
        <v>160</v>
      </c>
      <c r="G11" s="155">
        <v>45810</v>
      </c>
      <c r="H11" s="155">
        <v>46022</v>
      </c>
      <c r="I11" s="154" t="s">
        <v>34</v>
      </c>
    </row>
    <row r="12" spans="1:9" ht="61.9" customHeight="1" x14ac:dyDescent="0.25">
      <c r="A12" s="223"/>
      <c r="B12" s="230"/>
      <c r="C12" s="251"/>
      <c r="D12" s="9" t="s">
        <v>159</v>
      </c>
      <c r="E12" s="9">
        <v>5</v>
      </c>
      <c r="F12" s="154" t="s">
        <v>160</v>
      </c>
      <c r="G12" s="155">
        <v>46024</v>
      </c>
      <c r="H12" s="155">
        <v>46387</v>
      </c>
      <c r="I12" s="9" t="s">
        <v>34</v>
      </c>
    </row>
    <row r="13" spans="1:9" ht="84" customHeight="1" x14ac:dyDescent="0.25">
      <c r="A13" s="223"/>
      <c r="B13" s="51">
        <v>7</v>
      </c>
      <c r="C13" s="160" t="s">
        <v>161</v>
      </c>
      <c r="D13" s="154" t="s">
        <v>162</v>
      </c>
      <c r="E13" s="154">
        <v>1</v>
      </c>
      <c r="F13" s="154" t="s">
        <v>163</v>
      </c>
      <c r="G13" s="155">
        <v>45810</v>
      </c>
      <c r="H13" s="155">
        <v>46022</v>
      </c>
      <c r="I13" s="154" t="s">
        <v>34</v>
      </c>
    </row>
    <row r="14" spans="1:9" ht="87" customHeight="1" x14ac:dyDescent="0.25">
      <c r="A14" s="223"/>
      <c r="B14" s="51">
        <v>8</v>
      </c>
      <c r="C14" s="8" t="s">
        <v>164</v>
      </c>
      <c r="D14" s="9" t="s">
        <v>165</v>
      </c>
      <c r="E14" s="9">
        <v>1</v>
      </c>
      <c r="F14" s="154" t="s">
        <v>166</v>
      </c>
      <c r="G14" s="155">
        <v>46024</v>
      </c>
      <c r="H14" s="155">
        <v>46387</v>
      </c>
      <c r="I14" s="9" t="s">
        <v>34</v>
      </c>
    </row>
    <row r="15" spans="1:9" ht="120" customHeight="1" x14ac:dyDescent="0.25">
      <c r="A15" s="45" t="s">
        <v>167</v>
      </c>
      <c r="B15" s="51">
        <v>9</v>
      </c>
      <c r="C15" s="8" t="s">
        <v>168</v>
      </c>
      <c r="D15" s="9" t="s">
        <v>169</v>
      </c>
      <c r="E15" s="9">
        <v>1</v>
      </c>
      <c r="F15" s="9" t="s">
        <v>100</v>
      </c>
      <c r="G15" s="155">
        <v>46054</v>
      </c>
      <c r="H15" s="155">
        <v>46111</v>
      </c>
      <c r="I15" s="9" t="s">
        <v>34</v>
      </c>
    </row>
    <row r="16" spans="1:9" ht="125.25" customHeight="1" x14ac:dyDescent="0.25">
      <c r="A16" s="244" t="s">
        <v>170</v>
      </c>
      <c r="B16" s="51">
        <v>10</v>
      </c>
      <c r="C16" s="8" t="s">
        <v>171</v>
      </c>
      <c r="D16" s="9" t="s">
        <v>76</v>
      </c>
      <c r="E16" s="9">
        <v>1</v>
      </c>
      <c r="F16" s="9" t="s">
        <v>172</v>
      </c>
      <c r="G16" s="118">
        <v>45962</v>
      </c>
      <c r="H16" s="118">
        <v>46203</v>
      </c>
      <c r="I16" s="9" t="s">
        <v>34</v>
      </c>
    </row>
    <row r="17" spans="1:9" ht="106.5" customHeight="1" x14ac:dyDescent="0.25">
      <c r="A17" s="245"/>
      <c r="B17" s="51">
        <v>11</v>
      </c>
      <c r="C17" s="8" t="s">
        <v>173</v>
      </c>
      <c r="D17" s="9" t="s">
        <v>76</v>
      </c>
      <c r="E17" s="9">
        <v>1</v>
      </c>
      <c r="F17" s="9" t="s">
        <v>172</v>
      </c>
      <c r="G17" s="118">
        <v>45962</v>
      </c>
      <c r="H17" s="118">
        <v>46203</v>
      </c>
      <c r="I17" s="9" t="s">
        <v>34</v>
      </c>
    </row>
    <row r="18" spans="1:9" ht="127.5" customHeight="1" x14ac:dyDescent="0.25">
      <c r="A18" s="245"/>
      <c r="B18" s="51">
        <v>12</v>
      </c>
      <c r="C18" s="158" t="s">
        <v>174</v>
      </c>
      <c r="D18" s="154" t="s">
        <v>76</v>
      </c>
      <c r="E18" s="154">
        <v>1</v>
      </c>
      <c r="F18" s="154" t="s">
        <v>33</v>
      </c>
      <c r="G18" s="155">
        <v>45931</v>
      </c>
      <c r="H18" s="155">
        <v>46203</v>
      </c>
      <c r="I18" s="154" t="s">
        <v>34</v>
      </c>
    </row>
    <row r="19" spans="1:9" ht="51.75" customHeight="1" x14ac:dyDescent="0.25">
      <c r="A19" s="245"/>
      <c r="B19" s="229">
        <v>13</v>
      </c>
      <c r="C19" s="252" t="s">
        <v>175</v>
      </c>
      <c r="D19" s="243" t="s">
        <v>176</v>
      </c>
      <c r="E19" s="9">
        <v>2</v>
      </c>
      <c r="F19" s="243" t="s">
        <v>33</v>
      </c>
      <c r="G19" s="10" t="s">
        <v>177</v>
      </c>
      <c r="H19" s="10" t="s">
        <v>178</v>
      </c>
      <c r="I19" s="9" t="s">
        <v>34</v>
      </c>
    </row>
    <row r="20" spans="1:9" ht="66.75" customHeight="1" x14ac:dyDescent="0.25">
      <c r="A20" s="245"/>
      <c r="B20" s="230"/>
      <c r="C20" s="253"/>
      <c r="D20" s="243"/>
      <c r="E20" s="9">
        <v>3</v>
      </c>
      <c r="F20" s="243"/>
      <c r="G20" s="155" t="s">
        <v>179</v>
      </c>
      <c r="H20" s="155" t="s">
        <v>180</v>
      </c>
      <c r="I20" s="9" t="s">
        <v>34</v>
      </c>
    </row>
    <row r="21" spans="1:9" ht="66.75" customHeight="1" x14ac:dyDescent="0.25">
      <c r="A21" s="245"/>
      <c r="B21" s="199"/>
      <c r="C21" s="200" t="s">
        <v>181</v>
      </c>
      <c r="D21" s="201" t="s">
        <v>182</v>
      </c>
      <c r="E21" s="201">
        <v>2</v>
      </c>
      <c r="F21" s="201" t="s">
        <v>183</v>
      </c>
      <c r="G21" s="202" t="s">
        <v>184</v>
      </c>
      <c r="H21" s="202" t="s">
        <v>185</v>
      </c>
      <c r="I21" s="9" t="s">
        <v>34</v>
      </c>
    </row>
    <row r="22" spans="1:9" ht="48.75" customHeight="1" x14ac:dyDescent="0.25">
      <c r="A22" s="245"/>
      <c r="B22" s="229">
        <v>14</v>
      </c>
      <c r="C22" s="252" t="s">
        <v>186</v>
      </c>
      <c r="D22" s="243" t="s">
        <v>187</v>
      </c>
      <c r="E22" s="9">
        <v>2</v>
      </c>
      <c r="F22" s="243" t="s">
        <v>100</v>
      </c>
      <c r="G22" s="10" t="s">
        <v>188</v>
      </c>
      <c r="H22" s="10" t="s">
        <v>189</v>
      </c>
      <c r="I22" s="243" t="s">
        <v>34</v>
      </c>
    </row>
    <row r="23" spans="1:9" ht="87.75" customHeight="1" x14ac:dyDescent="0.25">
      <c r="A23" s="245"/>
      <c r="B23" s="230"/>
      <c r="C23" s="253"/>
      <c r="D23" s="254"/>
      <c r="E23" s="9">
        <v>4</v>
      </c>
      <c r="F23" s="243"/>
      <c r="G23" s="155" t="s">
        <v>190</v>
      </c>
      <c r="H23" s="155" t="s">
        <v>191</v>
      </c>
      <c r="I23" s="243"/>
    </row>
    <row r="24" spans="1:9" ht="67.5" customHeight="1" x14ac:dyDescent="0.25">
      <c r="A24" s="245"/>
      <c r="B24" s="184"/>
      <c r="C24" s="200" t="s">
        <v>192</v>
      </c>
      <c r="D24" s="201" t="s">
        <v>193</v>
      </c>
      <c r="E24" s="201">
        <v>2</v>
      </c>
      <c r="F24" s="201" t="s">
        <v>183</v>
      </c>
      <c r="G24" s="202" t="s">
        <v>125</v>
      </c>
      <c r="H24" s="202" t="s">
        <v>126</v>
      </c>
      <c r="I24" s="9" t="s">
        <v>34</v>
      </c>
    </row>
    <row r="25" spans="1:9" ht="46.5" customHeight="1" x14ac:dyDescent="0.25">
      <c r="A25" s="245"/>
      <c r="B25" s="229">
        <v>15</v>
      </c>
      <c r="C25" s="246" t="s">
        <v>194</v>
      </c>
      <c r="D25" s="231" t="s">
        <v>195</v>
      </c>
      <c r="E25" s="9">
        <v>1</v>
      </c>
      <c r="F25" s="231" t="s">
        <v>100</v>
      </c>
      <c r="G25" s="155">
        <v>45992</v>
      </c>
      <c r="H25" s="155">
        <v>46053</v>
      </c>
      <c r="I25" s="9" t="s">
        <v>34</v>
      </c>
    </row>
    <row r="26" spans="1:9" ht="48" customHeight="1" x14ac:dyDescent="0.25">
      <c r="A26" s="245"/>
      <c r="B26" s="230"/>
      <c r="C26" s="247"/>
      <c r="D26" s="232"/>
      <c r="E26" s="201">
        <v>1</v>
      </c>
      <c r="F26" s="232"/>
      <c r="G26" s="202">
        <v>46357</v>
      </c>
      <c r="H26" s="202">
        <v>46418</v>
      </c>
      <c r="I26" s="9" t="s">
        <v>34</v>
      </c>
    </row>
    <row r="27" spans="1:9" s="1" customFormat="1" ht="41.25" customHeight="1" x14ac:dyDescent="0.25">
      <c r="A27" s="245"/>
      <c r="B27" s="51"/>
      <c r="C27" s="200" t="s">
        <v>196</v>
      </c>
      <c r="D27" s="201" t="s">
        <v>197</v>
      </c>
      <c r="E27" s="201">
        <v>2</v>
      </c>
      <c r="F27" s="201" t="s">
        <v>183</v>
      </c>
      <c r="G27" s="202" t="s">
        <v>125</v>
      </c>
      <c r="H27" s="202" t="s">
        <v>126</v>
      </c>
      <c r="I27" s="9" t="s">
        <v>34</v>
      </c>
    </row>
    <row r="28" spans="1:9" s="1" customFormat="1" ht="15" x14ac:dyDescent="0.25">
      <c r="C28" s="82"/>
      <c r="D28" s="57"/>
      <c r="F28" s="57"/>
      <c r="G28" s="57"/>
      <c r="H28" s="57"/>
      <c r="I28" s="57"/>
    </row>
    <row r="29" spans="1:9" s="1" customFormat="1" ht="15" x14ac:dyDescent="0.25">
      <c r="C29" s="82"/>
      <c r="D29" s="57"/>
      <c r="F29" s="57"/>
      <c r="G29" s="57"/>
      <c r="H29" s="57"/>
      <c r="I29" s="57"/>
    </row>
    <row r="30" spans="1:9" s="1" customFormat="1" ht="15" x14ac:dyDescent="0.25">
      <c r="C30" s="82"/>
      <c r="D30" s="57"/>
      <c r="F30" s="57"/>
      <c r="G30" s="57"/>
      <c r="H30" s="57"/>
      <c r="I30" s="57"/>
    </row>
    <row r="31" spans="1:9" s="1" customFormat="1" ht="15" x14ac:dyDescent="0.25">
      <c r="C31" s="82"/>
      <c r="D31" s="57"/>
      <c r="F31" s="57"/>
      <c r="G31" s="57"/>
      <c r="H31" s="57"/>
      <c r="I31" s="57"/>
    </row>
    <row r="32" spans="1:9" s="1" customFormat="1" ht="15" x14ac:dyDescent="0.25">
      <c r="C32" s="82"/>
      <c r="D32" s="57"/>
      <c r="F32" s="57"/>
      <c r="G32" s="57"/>
      <c r="H32" s="57"/>
      <c r="I32" s="57"/>
    </row>
    <row r="33" spans="3:9" s="1" customFormat="1" ht="15" x14ac:dyDescent="0.25">
      <c r="C33" s="82"/>
      <c r="D33" s="57"/>
      <c r="F33" s="57"/>
      <c r="G33" s="57"/>
      <c r="H33" s="57"/>
      <c r="I33" s="57"/>
    </row>
    <row r="34" spans="3:9" s="1" customFormat="1" ht="15" x14ac:dyDescent="0.25">
      <c r="C34" s="82"/>
      <c r="D34" s="57"/>
      <c r="F34" s="57"/>
      <c r="G34" s="57"/>
      <c r="H34" s="57"/>
      <c r="I34" s="57"/>
    </row>
    <row r="35" spans="3:9" s="1" customFormat="1" ht="15" x14ac:dyDescent="0.25">
      <c r="C35" s="82"/>
      <c r="D35" s="57"/>
      <c r="F35" s="57"/>
      <c r="G35" s="57"/>
      <c r="H35" s="57"/>
      <c r="I35" s="57"/>
    </row>
    <row r="36" spans="3:9" s="1" customFormat="1" ht="15" x14ac:dyDescent="0.25">
      <c r="C36" s="82"/>
      <c r="D36" s="57"/>
      <c r="F36" s="57"/>
      <c r="G36" s="57"/>
      <c r="H36" s="57"/>
      <c r="I36" s="57"/>
    </row>
    <row r="37" spans="3:9" s="1" customFormat="1" ht="15" x14ac:dyDescent="0.25">
      <c r="C37" s="82"/>
      <c r="D37" s="57"/>
      <c r="F37" s="57"/>
      <c r="G37" s="57"/>
      <c r="H37" s="57"/>
      <c r="I37" s="57"/>
    </row>
    <row r="38" spans="3:9" s="1" customFormat="1" ht="15" x14ac:dyDescent="0.25">
      <c r="C38" s="82"/>
      <c r="D38" s="57"/>
      <c r="F38" s="57"/>
      <c r="G38" s="57"/>
      <c r="H38" s="57"/>
      <c r="I38" s="57"/>
    </row>
    <row r="39" spans="3:9" s="1" customFormat="1" ht="15" x14ac:dyDescent="0.25">
      <c r="C39" s="82"/>
      <c r="D39" s="57"/>
      <c r="F39" s="57"/>
      <c r="G39" s="57"/>
      <c r="H39" s="57"/>
      <c r="I39" s="57"/>
    </row>
    <row r="40" spans="3:9" s="1" customFormat="1" ht="15" x14ac:dyDescent="0.25">
      <c r="C40" s="82"/>
      <c r="D40" s="57"/>
      <c r="F40" s="57"/>
      <c r="G40" s="57"/>
      <c r="H40" s="57"/>
      <c r="I40" s="57"/>
    </row>
    <row r="41" spans="3:9" s="1" customFormat="1" ht="15" x14ac:dyDescent="0.25">
      <c r="C41" s="82"/>
      <c r="D41" s="57"/>
      <c r="F41" s="57"/>
      <c r="G41" s="57"/>
      <c r="H41" s="57"/>
      <c r="I41" s="57"/>
    </row>
    <row r="42" spans="3:9" s="1" customFormat="1" ht="15" x14ac:dyDescent="0.25">
      <c r="C42" s="82"/>
      <c r="D42" s="57"/>
      <c r="F42" s="57"/>
      <c r="G42" s="57"/>
      <c r="H42" s="57"/>
      <c r="I42" s="57"/>
    </row>
    <row r="43" spans="3:9" s="1" customFormat="1" ht="15" x14ac:dyDescent="0.25">
      <c r="C43" s="82"/>
      <c r="D43" s="57"/>
      <c r="F43" s="57"/>
      <c r="G43" s="57"/>
      <c r="H43" s="57"/>
      <c r="I43" s="57"/>
    </row>
    <row r="44" spans="3:9" s="1" customFormat="1" ht="15" x14ac:dyDescent="0.25">
      <c r="C44" s="82"/>
      <c r="D44" s="57"/>
      <c r="F44" s="57"/>
      <c r="G44" s="57"/>
      <c r="H44" s="57"/>
      <c r="I44" s="57"/>
    </row>
    <row r="45" spans="3:9" s="1" customFormat="1" ht="15" x14ac:dyDescent="0.25">
      <c r="C45" s="82"/>
      <c r="D45" s="57"/>
      <c r="F45" s="57"/>
      <c r="G45" s="57"/>
      <c r="H45" s="57"/>
      <c r="I45" s="57"/>
    </row>
    <row r="46" spans="3:9" s="1" customFormat="1" ht="15" x14ac:dyDescent="0.25">
      <c r="C46" s="82"/>
      <c r="D46" s="57"/>
      <c r="F46" s="57"/>
      <c r="G46" s="57"/>
      <c r="H46" s="57"/>
      <c r="I46" s="57"/>
    </row>
    <row r="47" spans="3:9" s="1" customFormat="1" ht="15" x14ac:dyDescent="0.25">
      <c r="C47" s="82"/>
      <c r="D47" s="57"/>
      <c r="F47" s="57"/>
      <c r="G47" s="57"/>
      <c r="H47" s="57"/>
      <c r="I47" s="57"/>
    </row>
    <row r="48" spans="3:9" s="1" customFormat="1" ht="15" x14ac:dyDescent="0.25">
      <c r="C48" s="82"/>
      <c r="D48" s="57"/>
      <c r="F48" s="57"/>
      <c r="G48" s="57"/>
      <c r="H48" s="57"/>
      <c r="I48" s="57"/>
    </row>
    <row r="49" spans="3:9" s="1" customFormat="1" ht="15" x14ac:dyDescent="0.25">
      <c r="C49" s="82"/>
      <c r="D49" s="57"/>
      <c r="F49" s="57"/>
      <c r="G49" s="57"/>
      <c r="H49" s="57"/>
      <c r="I49" s="57"/>
    </row>
    <row r="50" spans="3:9" s="1" customFormat="1" ht="15" x14ac:dyDescent="0.25">
      <c r="C50" s="82"/>
      <c r="D50" s="57"/>
      <c r="F50" s="57"/>
      <c r="G50" s="57"/>
      <c r="H50" s="57"/>
      <c r="I50" s="57"/>
    </row>
    <row r="51" spans="3:9" s="1" customFormat="1" ht="15" x14ac:dyDescent="0.25">
      <c r="C51" s="82"/>
      <c r="D51" s="57"/>
      <c r="F51" s="57"/>
      <c r="G51" s="57"/>
      <c r="H51" s="57"/>
      <c r="I51" s="57"/>
    </row>
    <row r="52" spans="3:9" s="1" customFormat="1" ht="15" x14ac:dyDescent="0.25">
      <c r="C52" s="82"/>
      <c r="D52" s="57"/>
      <c r="F52" s="57"/>
      <c r="G52" s="57"/>
      <c r="H52" s="57"/>
      <c r="I52" s="57"/>
    </row>
    <row r="53" spans="3:9" ht="15" x14ac:dyDescent="0.25"/>
  </sheetData>
  <sheetProtection algorithmName="SHA-512" hashValue="ysC+1ODJjw26WS6tAg4BuMIZbJsdPHMf+5Uv2nHHvm4fJCVKeQ45WBeEE1GXwEICYj1n5YxWiQRc1D4AcTI2xQ==" saltValue="62aumIl9TU4z78jmG4jZuQ==" spinCount="100000" sheet="1" formatCells="0" formatColumns="0" formatRows="0" autoFilter="0"/>
  <autoFilter ref="A3:I27" xr:uid="{06D99985-CD99-4DF2-A1B8-E5FAE7FC3A71}"/>
  <mergeCells count="26">
    <mergeCell ref="C22:C23"/>
    <mergeCell ref="D22:D23"/>
    <mergeCell ref="F22:F23"/>
    <mergeCell ref="C19:C20"/>
    <mergeCell ref="A1:I1"/>
    <mergeCell ref="B2:G2"/>
    <mergeCell ref="A4:A8"/>
    <mergeCell ref="C7:C8"/>
    <mergeCell ref="D7:D8"/>
    <mergeCell ref="B7:B8"/>
    <mergeCell ref="D25:D26"/>
    <mergeCell ref="F25:F26"/>
    <mergeCell ref="I22:I23"/>
    <mergeCell ref="A9:A10"/>
    <mergeCell ref="A11:A14"/>
    <mergeCell ref="A16:A27"/>
    <mergeCell ref="B25:B26"/>
    <mergeCell ref="C25:C26"/>
    <mergeCell ref="B19:B20"/>
    <mergeCell ref="B22:B23"/>
    <mergeCell ref="C9:C10"/>
    <mergeCell ref="C11:C12"/>
    <mergeCell ref="B9:B10"/>
    <mergeCell ref="B11:B12"/>
    <mergeCell ref="D19:D20"/>
    <mergeCell ref="F19:F20"/>
  </mergeCells>
  <printOptions horizontalCentered="1"/>
  <pageMargins left="0.23622047244094491" right="0.23622047244094491" top="0.39370078740157483" bottom="0.39370078740157483" header="0.31496062992125984" footer="0.31496062992125984"/>
  <pageSetup scale="50" orientation="landscape" r:id="rId1"/>
  <headerFooter>
    <oddFooter>&amp;R_x000D_&amp;1#&amp;"Calibri"&amp;10&amp;K000000 Información Pública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7E91-B3F1-41F3-8A46-76295A22B39D}">
  <dimension ref="A1:A4"/>
  <sheetViews>
    <sheetView workbookViewId="0">
      <selection activeCell="F32" sqref="F32"/>
    </sheetView>
  </sheetViews>
  <sheetFormatPr baseColWidth="10" defaultColWidth="11" defaultRowHeight="15.75" x14ac:dyDescent="0.25"/>
  <sheetData>
    <row r="1" spans="1:1" x14ac:dyDescent="0.25">
      <c r="A1" t="s">
        <v>198</v>
      </c>
    </row>
    <row r="2" spans="1:1" x14ac:dyDescent="0.25">
      <c r="A2" t="s">
        <v>199</v>
      </c>
    </row>
    <row r="3" spans="1:1" x14ac:dyDescent="0.25">
      <c r="A3" t="s">
        <v>200</v>
      </c>
    </row>
    <row r="4" spans="1:1" x14ac:dyDescent="0.25">
      <c r="A4"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7136-8382-4D0E-A36B-8D2389731EB7}">
  <dimension ref="A1:R15"/>
  <sheetViews>
    <sheetView zoomScale="130" zoomScaleNormal="130" workbookViewId="0">
      <selection activeCell="D10" sqref="D10"/>
    </sheetView>
  </sheetViews>
  <sheetFormatPr baseColWidth="10" defaultColWidth="11" defaultRowHeight="15.75" x14ac:dyDescent="0.25"/>
  <cols>
    <col min="1" max="1" width="57.125" customWidth="1"/>
    <col min="2" max="2" width="37" style="11" customWidth="1"/>
    <col min="3" max="6" width="8" style="11" customWidth="1"/>
    <col min="7" max="7" width="0" style="11" hidden="1" customWidth="1"/>
    <col min="8" max="8" width="8.875" style="11" hidden="1" customWidth="1"/>
    <col min="9" max="10" width="8.375" style="11" hidden="1" customWidth="1"/>
    <col min="11" max="11" width="11.375" style="11" hidden="1" customWidth="1"/>
    <col min="12" max="12" width="7" style="11" hidden="1" customWidth="1"/>
    <col min="13" max="13" width="7.125" style="11" hidden="1" customWidth="1"/>
    <col min="14" max="14" width="8.625" style="11" hidden="1" customWidth="1"/>
    <col min="15" max="18" width="8.75" style="11" hidden="1" customWidth="1"/>
    <col min="19" max="19" width="3.875" customWidth="1"/>
    <col min="20" max="20" width="14.125" customWidth="1"/>
  </cols>
  <sheetData>
    <row r="1" spans="1:18" x14ac:dyDescent="0.25">
      <c r="A1" s="258" t="s">
        <v>202</v>
      </c>
      <c r="B1" s="259" t="s">
        <v>203</v>
      </c>
      <c r="C1" s="256" t="s">
        <v>204</v>
      </c>
      <c r="D1" s="257"/>
      <c r="E1" s="257"/>
      <c r="F1" s="35"/>
      <c r="G1" s="256" t="s">
        <v>205</v>
      </c>
      <c r="H1" s="257"/>
      <c r="I1" s="257"/>
      <c r="J1" s="32"/>
      <c r="K1" s="258" t="s">
        <v>206</v>
      </c>
      <c r="L1" s="259"/>
      <c r="M1" s="259"/>
      <c r="N1" s="34"/>
      <c r="O1" s="260" t="s">
        <v>207</v>
      </c>
      <c r="P1" s="260"/>
      <c r="Q1" s="260"/>
      <c r="R1" s="261"/>
    </row>
    <row r="2" spans="1:18" ht="32.25" thickBot="1" x14ac:dyDescent="0.3">
      <c r="A2" s="262"/>
      <c r="B2" s="263"/>
      <c r="C2" s="28" t="s">
        <v>208</v>
      </c>
      <c r="D2" s="29" t="s">
        <v>209</v>
      </c>
      <c r="E2" s="29" t="s">
        <v>210</v>
      </c>
      <c r="F2" s="30" t="s">
        <v>211</v>
      </c>
      <c r="G2" s="28" t="s">
        <v>208</v>
      </c>
      <c r="H2" s="29" t="s">
        <v>209</v>
      </c>
      <c r="I2" s="29" t="s">
        <v>210</v>
      </c>
      <c r="J2" s="29" t="s">
        <v>211</v>
      </c>
      <c r="K2" s="28" t="s">
        <v>208</v>
      </c>
      <c r="L2" s="29" t="s">
        <v>209</v>
      </c>
      <c r="M2" s="29" t="s">
        <v>210</v>
      </c>
      <c r="N2" s="30" t="s">
        <v>211</v>
      </c>
      <c r="O2" s="33" t="s">
        <v>208</v>
      </c>
      <c r="P2" s="29" t="s">
        <v>209</v>
      </c>
      <c r="Q2" s="29" t="s">
        <v>210</v>
      </c>
      <c r="R2" s="31" t="s">
        <v>212</v>
      </c>
    </row>
    <row r="3" spans="1:18" ht="17.25" thickTop="1" thickBot="1" x14ac:dyDescent="0.3">
      <c r="A3" s="39" t="s">
        <v>33</v>
      </c>
      <c r="B3" s="11" t="s">
        <v>213</v>
      </c>
      <c r="C3" s="12">
        <v>8</v>
      </c>
      <c r="D3" s="11">
        <v>6</v>
      </c>
      <c r="E3" s="11">
        <v>5</v>
      </c>
      <c r="F3" s="13">
        <f>+C3+D3+E3</f>
        <v>19</v>
      </c>
      <c r="G3" s="12">
        <v>6</v>
      </c>
      <c r="H3" s="11">
        <v>1</v>
      </c>
      <c r="I3" s="11">
        <v>1</v>
      </c>
      <c r="J3" s="11">
        <f>+G3+H3+I3</f>
        <v>8</v>
      </c>
      <c r="K3" s="12">
        <v>2</v>
      </c>
      <c r="L3" s="11">
        <v>6</v>
      </c>
      <c r="M3" s="11">
        <v>4</v>
      </c>
      <c r="N3" s="13">
        <f>+K3+L3+M3</f>
        <v>12</v>
      </c>
      <c r="O3" s="11">
        <f>+G3+K3</f>
        <v>8</v>
      </c>
      <c r="P3" s="11">
        <f>+H3+L3</f>
        <v>7</v>
      </c>
      <c r="Q3" s="11">
        <f>+I3+M3</f>
        <v>5</v>
      </c>
      <c r="R3" s="13">
        <f>+O3+P3+Q3</f>
        <v>20</v>
      </c>
    </row>
    <row r="4" spans="1:18" ht="17.25" thickTop="1" thickBot="1" x14ac:dyDescent="0.3">
      <c r="A4" s="25" t="s">
        <v>50</v>
      </c>
      <c r="B4" s="11" t="s">
        <v>214</v>
      </c>
      <c r="C4" s="12">
        <v>4</v>
      </c>
      <c r="D4" s="17">
        <v>0</v>
      </c>
      <c r="E4" s="17">
        <v>0</v>
      </c>
      <c r="F4" s="13">
        <f t="shared" ref="F4:F15" si="0">+C4+D4+E4</f>
        <v>4</v>
      </c>
      <c r="G4" s="12">
        <v>2</v>
      </c>
      <c r="H4" s="17">
        <v>0</v>
      </c>
      <c r="I4" s="17">
        <v>0</v>
      </c>
      <c r="J4" s="11">
        <f t="shared" ref="J4:J15" si="1">+G4+H4+I4</f>
        <v>2</v>
      </c>
      <c r="K4" s="12">
        <v>2</v>
      </c>
      <c r="L4" s="17">
        <v>0</v>
      </c>
      <c r="M4" s="17">
        <v>0</v>
      </c>
      <c r="N4" s="13">
        <f t="shared" ref="N4:N15" si="2">+K4+L4+M4</f>
        <v>2</v>
      </c>
      <c r="O4" s="11">
        <f t="shared" ref="O4:O7" si="3">+G4+K4</f>
        <v>4</v>
      </c>
      <c r="P4" s="17">
        <v>0</v>
      </c>
      <c r="Q4" s="17">
        <v>0</v>
      </c>
      <c r="R4" s="13">
        <f t="shared" ref="R4:R15" si="4">+O4+P4+Q4</f>
        <v>4</v>
      </c>
    </row>
    <row r="5" spans="1:18" ht="17.25" thickTop="1" thickBot="1" x14ac:dyDescent="0.3">
      <c r="A5" s="25" t="s">
        <v>183</v>
      </c>
      <c r="B5" s="11" t="s">
        <v>214</v>
      </c>
      <c r="C5" s="12">
        <v>1</v>
      </c>
      <c r="D5" s="11">
        <v>1</v>
      </c>
      <c r="E5" s="11">
        <v>2</v>
      </c>
      <c r="F5" s="13">
        <f t="shared" si="0"/>
        <v>4</v>
      </c>
      <c r="G5" s="16">
        <v>0</v>
      </c>
      <c r="H5" s="17">
        <v>0</v>
      </c>
      <c r="I5" s="17">
        <v>0</v>
      </c>
      <c r="J5" s="17">
        <v>0</v>
      </c>
      <c r="K5" s="12">
        <v>1</v>
      </c>
      <c r="L5" s="11">
        <v>1</v>
      </c>
      <c r="M5" s="11">
        <v>2</v>
      </c>
      <c r="N5" s="13">
        <f t="shared" si="2"/>
        <v>4</v>
      </c>
      <c r="O5" s="11">
        <f t="shared" si="3"/>
        <v>1</v>
      </c>
      <c r="P5" s="11">
        <f t="shared" ref="P5:P12" si="5">+H5+L5</f>
        <v>1</v>
      </c>
      <c r="Q5" s="11">
        <f>+I5+M5</f>
        <v>2</v>
      </c>
      <c r="R5" s="13">
        <f t="shared" si="4"/>
        <v>4</v>
      </c>
    </row>
    <row r="6" spans="1:18" ht="17.25" thickTop="1" thickBot="1" x14ac:dyDescent="0.3">
      <c r="A6" s="25" t="s">
        <v>215</v>
      </c>
      <c r="B6" s="11" t="s">
        <v>214</v>
      </c>
      <c r="C6" s="12">
        <v>1</v>
      </c>
      <c r="D6" s="17">
        <v>0</v>
      </c>
      <c r="E6" s="17">
        <v>0</v>
      </c>
      <c r="F6" s="13">
        <f t="shared" si="0"/>
        <v>1</v>
      </c>
      <c r="G6" s="16">
        <v>0</v>
      </c>
      <c r="H6" s="17">
        <v>0</v>
      </c>
      <c r="I6" s="17">
        <v>0</v>
      </c>
      <c r="J6" s="17">
        <v>0</v>
      </c>
      <c r="K6" s="12">
        <v>1</v>
      </c>
      <c r="L6" s="17">
        <v>0</v>
      </c>
      <c r="M6" s="17">
        <v>0</v>
      </c>
      <c r="N6" s="13">
        <f t="shared" si="2"/>
        <v>1</v>
      </c>
      <c r="O6" s="11">
        <f t="shared" si="3"/>
        <v>1</v>
      </c>
      <c r="P6" s="17">
        <v>0</v>
      </c>
      <c r="Q6" s="17">
        <v>0</v>
      </c>
      <c r="R6" s="13">
        <f t="shared" si="4"/>
        <v>1</v>
      </c>
    </row>
    <row r="7" spans="1:18" ht="17.25" thickTop="1" thickBot="1" x14ac:dyDescent="0.3">
      <c r="A7" s="25" t="s">
        <v>216</v>
      </c>
      <c r="B7" s="11" t="s">
        <v>214</v>
      </c>
      <c r="C7" s="12">
        <v>1</v>
      </c>
      <c r="D7" s="17">
        <v>0</v>
      </c>
      <c r="E7" s="17">
        <v>0</v>
      </c>
      <c r="F7" s="13">
        <f t="shared" si="0"/>
        <v>1</v>
      </c>
      <c r="G7" s="12">
        <v>1</v>
      </c>
      <c r="H7" s="17">
        <v>0</v>
      </c>
      <c r="I7" s="17">
        <v>0</v>
      </c>
      <c r="J7" s="11">
        <f t="shared" si="1"/>
        <v>1</v>
      </c>
      <c r="K7" s="12"/>
      <c r="L7" s="17">
        <v>0</v>
      </c>
      <c r="M7" s="17">
        <v>0</v>
      </c>
      <c r="N7" s="13">
        <f t="shared" si="2"/>
        <v>0</v>
      </c>
      <c r="O7" s="11">
        <f t="shared" si="3"/>
        <v>1</v>
      </c>
      <c r="P7" s="17">
        <v>0</v>
      </c>
      <c r="Q7" s="17">
        <v>0</v>
      </c>
      <c r="R7" s="13">
        <f t="shared" si="4"/>
        <v>1</v>
      </c>
    </row>
    <row r="8" spans="1:18" ht="17.25" thickTop="1" thickBot="1" x14ac:dyDescent="0.3">
      <c r="A8" s="25" t="s">
        <v>111</v>
      </c>
      <c r="B8" s="11" t="s">
        <v>214</v>
      </c>
      <c r="C8" s="16">
        <v>0</v>
      </c>
      <c r="D8" s="11">
        <v>3</v>
      </c>
      <c r="E8" s="17">
        <v>0</v>
      </c>
      <c r="F8" s="13">
        <f t="shared" si="0"/>
        <v>3</v>
      </c>
      <c r="G8" s="16">
        <v>0</v>
      </c>
      <c r="H8" s="11">
        <v>1</v>
      </c>
      <c r="I8" s="17">
        <v>0</v>
      </c>
      <c r="J8" s="11">
        <f t="shared" si="1"/>
        <v>1</v>
      </c>
      <c r="K8" s="20">
        <v>0</v>
      </c>
      <c r="L8" s="11">
        <v>2</v>
      </c>
      <c r="M8" s="17">
        <v>0</v>
      </c>
      <c r="N8" s="13">
        <f t="shared" si="2"/>
        <v>2</v>
      </c>
      <c r="O8" s="17">
        <v>0</v>
      </c>
      <c r="P8" s="11">
        <f t="shared" si="5"/>
        <v>3</v>
      </c>
      <c r="Q8" s="17">
        <v>0</v>
      </c>
      <c r="R8" s="13">
        <f t="shared" si="4"/>
        <v>3</v>
      </c>
    </row>
    <row r="9" spans="1:18" ht="17.25" hidden="1" thickTop="1" thickBot="1" x14ac:dyDescent="0.3">
      <c r="A9" s="25" t="s">
        <v>217</v>
      </c>
      <c r="B9" s="11" t="s">
        <v>214</v>
      </c>
      <c r="C9" s="16">
        <v>0</v>
      </c>
      <c r="D9" s="17">
        <v>0</v>
      </c>
      <c r="E9" s="17">
        <v>0</v>
      </c>
      <c r="F9" s="13">
        <f t="shared" si="0"/>
        <v>0</v>
      </c>
      <c r="G9" s="16">
        <v>0</v>
      </c>
      <c r="H9" s="11">
        <v>1</v>
      </c>
      <c r="I9" s="17">
        <v>0</v>
      </c>
      <c r="J9" s="11">
        <f t="shared" si="1"/>
        <v>1</v>
      </c>
      <c r="K9" s="16">
        <v>0</v>
      </c>
      <c r="L9" s="17">
        <v>0</v>
      </c>
      <c r="M9" s="17">
        <v>0</v>
      </c>
      <c r="N9" s="17">
        <v>0</v>
      </c>
      <c r="O9" s="17">
        <v>0</v>
      </c>
      <c r="P9" s="17">
        <v>0</v>
      </c>
      <c r="Q9" s="17">
        <v>0</v>
      </c>
      <c r="R9" s="24">
        <v>0</v>
      </c>
    </row>
    <row r="10" spans="1:18" ht="17.25" thickTop="1" thickBot="1" x14ac:dyDescent="0.3">
      <c r="A10" s="25" t="s">
        <v>124</v>
      </c>
      <c r="B10" s="11" t="s">
        <v>214</v>
      </c>
      <c r="C10" s="16">
        <v>0</v>
      </c>
      <c r="D10" s="11">
        <v>4</v>
      </c>
      <c r="E10" s="17">
        <v>0</v>
      </c>
      <c r="F10" s="13">
        <f t="shared" si="0"/>
        <v>4</v>
      </c>
      <c r="G10" s="16">
        <v>0</v>
      </c>
      <c r="H10" s="11">
        <v>2</v>
      </c>
      <c r="I10" s="17">
        <v>0</v>
      </c>
      <c r="J10" s="11">
        <f t="shared" si="1"/>
        <v>2</v>
      </c>
      <c r="K10" s="20">
        <v>0</v>
      </c>
      <c r="L10" s="11">
        <v>3</v>
      </c>
      <c r="M10" s="17">
        <v>0</v>
      </c>
      <c r="N10" s="13">
        <f t="shared" si="2"/>
        <v>3</v>
      </c>
      <c r="O10" s="17">
        <v>0</v>
      </c>
      <c r="P10" s="11">
        <f t="shared" si="5"/>
        <v>5</v>
      </c>
      <c r="Q10" s="17">
        <v>0</v>
      </c>
      <c r="R10" s="13">
        <f t="shared" si="4"/>
        <v>5</v>
      </c>
    </row>
    <row r="11" spans="1:18" ht="17.25" thickTop="1" thickBot="1" x14ac:dyDescent="0.3">
      <c r="A11" s="25" t="s">
        <v>218</v>
      </c>
      <c r="B11" s="11" t="s">
        <v>214</v>
      </c>
      <c r="C11" s="16">
        <v>0</v>
      </c>
      <c r="D11" s="17">
        <v>0</v>
      </c>
      <c r="E11" s="11">
        <v>1</v>
      </c>
      <c r="F11" s="13">
        <f t="shared" si="0"/>
        <v>1</v>
      </c>
      <c r="G11" s="16">
        <v>0</v>
      </c>
      <c r="H11" s="17">
        <v>0</v>
      </c>
      <c r="I11" s="11">
        <v>1</v>
      </c>
      <c r="J11" s="11">
        <f t="shared" si="1"/>
        <v>1</v>
      </c>
      <c r="K11" s="16">
        <v>0</v>
      </c>
      <c r="L11" s="11">
        <v>1</v>
      </c>
      <c r="M11" s="17">
        <v>0</v>
      </c>
      <c r="N11" s="13">
        <f t="shared" si="2"/>
        <v>1</v>
      </c>
      <c r="O11" s="17">
        <v>0</v>
      </c>
      <c r="P11" s="11">
        <f t="shared" si="5"/>
        <v>1</v>
      </c>
      <c r="Q11" s="11">
        <f>+I11+M11</f>
        <v>1</v>
      </c>
      <c r="R11" s="13">
        <f t="shared" si="4"/>
        <v>2</v>
      </c>
    </row>
    <row r="12" spans="1:18" ht="33" hidden="1" thickTop="1" thickBot="1" x14ac:dyDescent="0.3">
      <c r="A12" s="38" t="s">
        <v>219</v>
      </c>
      <c r="B12" s="11" t="s">
        <v>214</v>
      </c>
      <c r="C12" s="16">
        <v>0</v>
      </c>
      <c r="D12" s="17">
        <v>0</v>
      </c>
      <c r="E12" s="17">
        <v>0</v>
      </c>
      <c r="F12" s="13">
        <f t="shared" si="0"/>
        <v>0</v>
      </c>
      <c r="G12" s="16">
        <v>0</v>
      </c>
      <c r="H12" s="17">
        <v>0</v>
      </c>
      <c r="I12" s="17">
        <v>0</v>
      </c>
      <c r="J12" s="17">
        <v>0</v>
      </c>
      <c r="K12" s="16">
        <v>0</v>
      </c>
      <c r="L12" s="11">
        <v>1</v>
      </c>
      <c r="M12" s="17">
        <v>0</v>
      </c>
      <c r="N12" s="13">
        <f t="shared" si="2"/>
        <v>1</v>
      </c>
      <c r="O12" s="17">
        <v>0</v>
      </c>
      <c r="P12" s="11">
        <f t="shared" si="5"/>
        <v>1</v>
      </c>
      <c r="Q12" s="17">
        <v>0</v>
      </c>
      <c r="R12" s="13">
        <f t="shared" si="4"/>
        <v>1</v>
      </c>
    </row>
    <row r="13" spans="1:18" ht="17.25" thickTop="1" thickBot="1" x14ac:dyDescent="0.3">
      <c r="A13" s="25" t="s">
        <v>220</v>
      </c>
      <c r="B13" s="11" t="s">
        <v>214</v>
      </c>
      <c r="C13" s="16">
        <v>0</v>
      </c>
      <c r="D13" s="17">
        <v>0</v>
      </c>
      <c r="E13" s="11">
        <v>1</v>
      </c>
      <c r="F13" s="13">
        <f t="shared" si="0"/>
        <v>1</v>
      </c>
      <c r="G13" s="16">
        <v>0</v>
      </c>
      <c r="H13" s="17">
        <v>0</v>
      </c>
      <c r="I13" s="17">
        <v>0</v>
      </c>
      <c r="J13" s="17">
        <v>0</v>
      </c>
      <c r="K13" s="16">
        <v>0</v>
      </c>
      <c r="L13" s="17">
        <v>0</v>
      </c>
      <c r="M13" s="11">
        <v>1</v>
      </c>
      <c r="N13" s="13">
        <f t="shared" si="2"/>
        <v>1</v>
      </c>
      <c r="O13" s="17">
        <v>0</v>
      </c>
      <c r="P13" s="17">
        <v>0</v>
      </c>
      <c r="Q13" s="11">
        <f>+I13+M13</f>
        <v>1</v>
      </c>
      <c r="R13" s="13">
        <f t="shared" si="4"/>
        <v>1</v>
      </c>
    </row>
    <row r="14" spans="1:18" ht="17.25" thickTop="1" thickBot="1" x14ac:dyDescent="0.3">
      <c r="A14" s="26" t="s">
        <v>221</v>
      </c>
      <c r="B14" s="11" t="s">
        <v>214</v>
      </c>
      <c r="C14" s="16">
        <v>0</v>
      </c>
      <c r="D14" s="17">
        <v>0</v>
      </c>
      <c r="E14" s="11">
        <v>1</v>
      </c>
      <c r="F14" s="13">
        <f t="shared" si="0"/>
        <v>1</v>
      </c>
      <c r="G14" s="16">
        <v>0</v>
      </c>
      <c r="H14" s="17">
        <v>0</v>
      </c>
      <c r="I14" s="11">
        <v>1</v>
      </c>
      <c r="J14" s="11">
        <f t="shared" si="1"/>
        <v>1</v>
      </c>
      <c r="K14" s="20">
        <v>0</v>
      </c>
      <c r="L14" s="21">
        <v>0</v>
      </c>
      <c r="M14" s="11">
        <v>1</v>
      </c>
      <c r="N14" s="13">
        <f t="shared" si="2"/>
        <v>1</v>
      </c>
      <c r="O14" s="17">
        <v>0</v>
      </c>
      <c r="P14" s="17">
        <v>0</v>
      </c>
      <c r="Q14" s="11">
        <f>+I14+M14</f>
        <v>2</v>
      </c>
      <c r="R14" s="13">
        <f t="shared" si="4"/>
        <v>2</v>
      </c>
    </row>
    <row r="15" spans="1:18" ht="16.5" thickTop="1" x14ac:dyDescent="0.25">
      <c r="A15" s="27" t="s">
        <v>160</v>
      </c>
      <c r="B15" s="14" t="s">
        <v>214</v>
      </c>
      <c r="C15" s="18">
        <v>0</v>
      </c>
      <c r="D15" s="19">
        <v>0</v>
      </c>
      <c r="E15" s="14">
        <v>2</v>
      </c>
      <c r="F15" s="15">
        <f t="shared" si="0"/>
        <v>2</v>
      </c>
      <c r="G15" s="18">
        <v>0</v>
      </c>
      <c r="H15" s="19">
        <v>0</v>
      </c>
      <c r="I15" s="14">
        <v>2</v>
      </c>
      <c r="J15" s="14">
        <f t="shared" si="1"/>
        <v>2</v>
      </c>
      <c r="K15" s="22">
        <v>0</v>
      </c>
      <c r="L15" s="23">
        <v>0</v>
      </c>
      <c r="M15" s="14">
        <v>2</v>
      </c>
      <c r="N15" s="15">
        <f t="shared" si="2"/>
        <v>2</v>
      </c>
      <c r="O15" s="19">
        <v>0</v>
      </c>
      <c r="P15" s="19">
        <v>0</v>
      </c>
      <c r="Q15" s="14">
        <f>+I15+M15</f>
        <v>4</v>
      </c>
      <c r="R15" s="15">
        <f t="shared" si="4"/>
        <v>4</v>
      </c>
    </row>
  </sheetData>
  <autoFilter ref="A2:R16" xr:uid="{C0FC7136-8382-4D0E-A36B-8D2389731EB7}"/>
  <mergeCells count="6">
    <mergeCell ref="G1:I1"/>
    <mergeCell ref="K1:M1"/>
    <mergeCell ref="O1:R1"/>
    <mergeCell ref="A1:A2"/>
    <mergeCell ref="B1:B2"/>
    <mergeCell ref="C1:E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6143-17E4-45F8-8742-32F147967096}">
  <sheetPr>
    <tabColor rgb="FF00B0F0"/>
  </sheetPr>
  <dimension ref="A2:N17"/>
  <sheetViews>
    <sheetView topLeftCell="A3" workbookViewId="0">
      <selection activeCell="A17" sqref="A17"/>
    </sheetView>
  </sheetViews>
  <sheetFormatPr baseColWidth="10" defaultColWidth="9" defaultRowHeight="15.75" x14ac:dyDescent="0.25"/>
  <cols>
    <col min="1" max="1" width="29" style="86" customWidth="1"/>
    <col min="2" max="2" width="12.25" style="86" bestFit="1" customWidth="1"/>
    <col min="3" max="3" width="12.375" style="86" bestFit="1" customWidth="1"/>
    <col min="4" max="4" width="39.875" style="86" customWidth="1"/>
    <col min="5" max="5" width="5.375" style="86" bestFit="1" customWidth="1"/>
    <col min="6" max="6" width="5.625" style="86" bestFit="1" customWidth="1"/>
    <col min="7" max="7" width="6.375" style="86" bestFit="1" customWidth="1"/>
    <col min="8" max="8" width="13.375" style="86" bestFit="1" customWidth="1"/>
    <col min="9" max="16384" width="9" style="86"/>
  </cols>
  <sheetData>
    <row r="2" spans="1:14" ht="28.5" customHeight="1" x14ac:dyDescent="0.25">
      <c r="A2" s="264" t="s">
        <v>222</v>
      </c>
      <c r="B2" s="264"/>
      <c r="C2" s="264"/>
      <c r="D2" s="264"/>
      <c r="E2" s="264"/>
      <c r="F2" s="264"/>
      <c r="G2" s="264"/>
      <c r="H2" s="264"/>
      <c r="I2" s="264"/>
      <c r="J2" s="264"/>
      <c r="K2" s="264"/>
      <c r="L2" s="264"/>
      <c r="M2" s="264"/>
      <c r="N2" s="264"/>
    </row>
    <row r="3" spans="1:14" ht="54.75" customHeight="1" x14ac:dyDescent="0.25">
      <c r="A3" s="264"/>
      <c r="B3" s="264"/>
      <c r="C3" s="264"/>
      <c r="D3" s="264"/>
      <c r="E3" s="264"/>
      <c r="F3" s="264"/>
      <c r="G3" s="264"/>
      <c r="H3" s="264"/>
      <c r="I3" s="264"/>
      <c r="J3" s="264"/>
      <c r="K3" s="264"/>
      <c r="L3" s="264"/>
      <c r="M3" s="264"/>
      <c r="N3" s="264"/>
    </row>
    <row r="4" spans="1:14" ht="19.5" customHeight="1" x14ac:dyDescent="0.25">
      <c r="A4" s="85"/>
      <c r="B4" s="93"/>
      <c r="C4" s="85"/>
      <c r="D4" s="85"/>
      <c r="E4" s="85"/>
      <c r="F4" s="85"/>
      <c r="G4" s="85"/>
      <c r="H4" s="85"/>
      <c r="I4" s="85"/>
      <c r="J4" s="85"/>
      <c r="K4" s="85"/>
      <c r="L4" s="85"/>
      <c r="M4" s="85"/>
      <c r="N4" s="85"/>
    </row>
    <row r="5" spans="1:14" x14ac:dyDescent="0.25">
      <c r="A5" s="181"/>
      <c r="B5" s="93" t="s">
        <v>223</v>
      </c>
      <c r="C5" s="181"/>
      <c r="D5" s="181"/>
      <c r="E5" s="181"/>
      <c r="F5" s="181"/>
      <c r="G5" s="181"/>
      <c r="H5" s="181"/>
      <c r="I5" s="181"/>
      <c r="J5" s="181"/>
      <c r="K5" s="181"/>
      <c r="L5" s="181"/>
      <c r="M5" s="181"/>
      <c r="N5" s="181"/>
    </row>
    <row r="6" spans="1:14" x14ac:dyDescent="0.25">
      <c r="A6" s="89" t="s">
        <v>224</v>
      </c>
      <c r="B6" s="87" t="s">
        <v>225</v>
      </c>
      <c r="C6" s="87" t="s">
        <v>226</v>
      </c>
      <c r="D6" s="87" t="s">
        <v>227</v>
      </c>
      <c r="E6" s="181" t="s">
        <v>228</v>
      </c>
      <c r="F6" s="181" t="s">
        <v>229</v>
      </c>
      <c r="G6" s="181" t="s">
        <v>230</v>
      </c>
      <c r="H6" s="181" t="s">
        <v>231</v>
      </c>
      <c r="I6" s="181"/>
      <c r="J6" s="181"/>
      <c r="K6" s="181"/>
      <c r="L6" s="181"/>
      <c r="M6" s="181"/>
      <c r="N6" s="181"/>
    </row>
    <row r="7" spans="1:14" ht="31.5" x14ac:dyDescent="0.25">
      <c r="A7" s="88" t="s">
        <v>232</v>
      </c>
      <c r="B7" s="181" t="s">
        <v>233</v>
      </c>
      <c r="C7" s="181" t="s">
        <v>233</v>
      </c>
      <c r="D7" s="94"/>
      <c r="E7" s="181"/>
      <c r="F7" s="181"/>
      <c r="G7" s="181"/>
      <c r="H7" s="181"/>
      <c r="I7" s="181"/>
      <c r="J7" s="181"/>
      <c r="K7" s="181"/>
      <c r="L7" s="181"/>
      <c r="M7" s="181"/>
      <c r="N7" s="181"/>
    </row>
    <row r="8" spans="1:14" x14ac:dyDescent="0.25">
      <c r="A8" s="88" t="s">
        <v>234</v>
      </c>
      <c r="B8" s="181" t="s">
        <v>233</v>
      </c>
      <c r="C8" s="181" t="s">
        <v>233</v>
      </c>
      <c r="D8" s="181"/>
      <c r="E8" s="181" t="s">
        <v>235</v>
      </c>
      <c r="F8" s="181"/>
      <c r="G8" s="181"/>
      <c r="H8" s="181"/>
      <c r="I8" s="181"/>
      <c r="J8" s="181"/>
      <c r="K8" s="181"/>
      <c r="L8" s="181"/>
      <c r="M8" s="181"/>
      <c r="N8" s="181"/>
    </row>
    <row r="9" spans="1:14" ht="47.25" x14ac:dyDescent="0.25">
      <c r="A9" s="182" t="s">
        <v>95</v>
      </c>
      <c r="B9" s="181" t="s">
        <v>233</v>
      </c>
      <c r="C9" s="181" t="s">
        <v>233</v>
      </c>
      <c r="D9" s="90" t="s">
        <v>236</v>
      </c>
      <c r="E9" s="181" t="s">
        <v>233</v>
      </c>
      <c r="F9" s="181"/>
      <c r="G9" s="181"/>
      <c r="H9" s="181"/>
      <c r="I9" s="181"/>
      <c r="J9" s="181"/>
      <c r="K9" s="181"/>
      <c r="L9" s="181"/>
      <c r="M9" s="181"/>
      <c r="N9" s="181"/>
    </row>
    <row r="10" spans="1:14" ht="26.25" customHeight="1" x14ac:dyDescent="0.25">
      <c r="A10" s="182" t="s">
        <v>33</v>
      </c>
      <c r="B10" s="181"/>
      <c r="C10" s="181"/>
      <c r="D10" s="181"/>
      <c r="E10" s="181" t="s">
        <v>233</v>
      </c>
      <c r="F10" s="181"/>
      <c r="G10" s="181"/>
      <c r="H10" s="181" t="s">
        <v>233</v>
      </c>
      <c r="I10" s="181"/>
      <c r="J10" s="181"/>
      <c r="K10" s="181"/>
      <c r="L10" s="181"/>
      <c r="M10" s="181"/>
      <c r="N10" s="181"/>
    </row>
    <row r="11" spans="1:14" ht="47.25" x14ac:dyDescent="0.25">
      <c r="A11" s="182" t="s">
        <v>50</v>
      </c>
      <c r="B11" s="181" t="s">
        <v>233</v>
      </c>
      <c r="C11" s="181" t="s">
        <v>233</v>
      </c>
      <c r="D11" s="181"/>
      <c r="E11" s="181" t="s">
        <v>233</v>
      </c>
      <c r="F11" s="181"/>
      <c r="G11" s="181"/>
      <c r="H11" s="181"/>
      <c r="I11" s="181"/>
      <c r="J11" s="181"/>
      <c r="K11" s="181"/>
      <c r="L11" s="181"/>
      <c r="M11" s="181"/>
      <c r="N11" s="181"/>
    </row>
    <row r="12" spans="1:14" ht="47.25" x14ac:dyDescent="0.25">
      <c r="A12" s="182" t="s">
        <v>83</v>
      </c>
      <c r="B12" s="181" t="s">
        <v>233</v>
      </c>
      <c r="C12" s="181" t="s">
        <v>233</v>
      </c>
      <c r="D12" s="182" t="s">
        <v>237</v>
      </c>
      <c r="E12" s="181" t="s">
        <v>233</v>
      </c>
      <c r="F12" s="181"/>
      <c r="G12" s="181" t="s">
        <v>233</v>
      </c>
      <c r="H12" s="181"/>
      <c r="I12" s="181"/>
      <c r="J12" s="181"/>
      <c r="K12" s="181"/>
      <c r="L12" s="181"/>
      <c r="M12" s="181"/>
      <c r="N12" s="181"/>
    </row>
    <row r="13" spans="1:14" ht="31.5" x14ac:dyDescent="0.25">
      <c r="A13" s="183" t="s">
        <v>100</v>
      </c>
      <c r="B13" s="181" t="s">
        <v>238</v>
      </c>
      <c r="C13" s="181"/>
      <c r="D13" s="91" t="s">
        <v>239</v>
      </c>
      <c r="E13" s="181"/>
      <c r="F13" s="181" t="s">
        <v>235</v>
      </c>
      <c r="G13" s="181" t="s">
        <v>235</v>
      </c>
      <c r="H13" s="181" t="s">
        <v>233</v>
      </c>
      <c r="I13" s="181"/>
      <c r="J13" s="181"/>
      <c r="K13" s="181"/>
      <c r="L13" s="181"/>
      <c r="M13" s="181"/>
      <c r="N13" s="181"/>
    </row>
    <row r="14" spans="1:14" ht="47.25" x14ac:dyDescent="0.25">
      <c r="A14" s="183" t="s">
        <v>156</v>
      </c>
      <c r="B14" s="181" t="s">
        <v>233</v>
      </c>
      <c r="C14" s="181" t="s">
        <v>233</v>
      </c>
      <c r="D14" s="181"/>
      <c r="E14" s="181"/>
      <c r="F14" s="181"/>
      <c r="G14" s="181"/>
      <c r="H14" s="181" t="s">
        <v>233</v>
      </c>
      <c r="I14" s="181"/>
      <c r="J14" s="181"/>
      <c r="K14" s="181"/>
      <c r="L14" s="181"/>
      <c r="M14" s="181"/>
      <c r="N14" s="181"/>
    </row>
    <row r="15" spans="1:14" x14ac:dyDescent="0.25">
      <c r="A15" s="181" t="s">
        <v>240</v>
      </c>
      <c r="B15" s="181"/>
      <c r="C15" s="181"/>
      <c r="D15" s="181"/>
      <c r="E15" s="181"/>
      <c r="F15" s="181"/>
      <c r="G15" s="181"/>
      <c r="H15" s="181"/>
      <c r="I15" s="181"/>
      <c r="J15" s="181"/>
      <c r="K15" s="181"/>
      <c r="L15" s="181"/>
      <c r="M15" s="181"/>
      <c r="N15" s="181"/>
    </row>
    <row r="16" spans="1:14" x14ac:dyDescent="0.25">
      <c r="A16" s="181" t="s">
        <v>241</v>
      </c>
      <c r="B16" s="181" t="s">
        <v>233</v>
      </c>
      <c r="C16" s="181" t="s">
        <v>233</v>
      </c>
      <c r="D16" s="181"/>
      <c r="E16" s="181"/>
      <c r="F16" s="181"/>
      <c r="G16" s="181"/>
      <c r="H16" s="181"/>
      <c r="I16" s="181"/>
      <c r="J16" s="181"/>
      <c r="K16" s="181"/>
      <c r="L16" s="181"/>
      <c r="M16" s="181"/>
      <c r="N16" s="181"/>
    </row>
    <row r="17" spans="1:7" x14ac:dyDescent="0.25">
      <c r="A17" s="181" t="s">
        <v>242</v>
      </c>
      <c r="B17" s="181" t="s">
        <v>233</v>
      </c>
      <c r="C17" s="181" t="s">
        <v>233</v>
      </c>
      <c r="D17" s="181"/>
      <c r="E17" s="181"/>
      <c r="F17" s="181"/>
      <c r="G17" s="181" t="s">
        <v>233</v>
      </c>
    </row>
  </sheetData>
  <mergeCells count="1">
    <mergeCell ref="A2:N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7D00-B9A9-426B-A5E5-104EC7C4306B}">
  <dimension ref="A1:Z53"/>
  <sheetViews>
    <sheetView showGridLines="0" topLeftCell="A3" zoomScale="80" zoomScaleNormal="80" workbookViewId="0">
      <pane ySplit="1" topLeftCell="A35" activePane="bottomLeft" state="frozen"/>
      <selection activeCell="K3" sqref="K3"/>
      <selection pane="bottomLeft" activeCell="D26" sqref="D26"/>
    </sheetView>
  </sheetViews>
  <sheetFormatPr baseColWidth="10" defaultColWidth="11.5" defaultRowHeight="15" x14ac:dyDescent="0.25"/>
  <cols>
    <col min="1" max="1" width="14.625" style="2" customWidth="1"/>
    <col min="2" max="2" width="33" style="2" customWidth="1"/>
    <col min="3" max="3" width="6.25" style="2" customWidth="1"/>
    <col min="4" max="4" width="36.875" style="2" customWidth="1"/>
    <col min="5" max="5" width="27.375" style="2" customWidth="1"/>
    <col min="6" max="6" width="15" style="2" customWidth="1"/>
    <col min="7" max="7" width="26.625" style="2" customWidth="1"/>
    <col min="8" max="8" width="18.125" style="43" customWidth="1"/>
    <col min="9" max="10" width="18.625" style="43" customWidth="1"/>
    <col min="11" max="11" width="15.125" style="58" customWidth="1"/>
    <col min="12" max="12" width="18" style="43" customWidth="1"/>
    <col min="13" max="13" width="47.625" style="2" customWidth="1"/>
    <col min="14" max="14" width="42.625" style="2" customWidth="1"/>
    <col min="15" max="15" width="18.875" style="44" customWidth="1"/>
    <col min="16" max="16" width="21" style="2" customWidth="1"/>
    <col min="17" max="17" width="16.625" style="43" customWidth="1"/>
    <col min="18" max="18" width="34.625" style="2" customWidth="1"/>
    <col min="19" max="19" width="14.5" style="59" customWidth="1"/>
    <col min="20" max="20" width="15.625" style="60" customWidth="1"/>
    <col min="21" max="21" width="49" style="60" customWidth="1"/>
    <col min="22" max="22" width="24.375" style="60" customWidth="1"/>
    <col min="23" max="23" width="17.125" style="2" customWidth="1"/>
    <col min="24" max="24" width="20.5" style="2" customWidth="1"/>
    <col min="25" max="25" width="18.75" style="2" customWidth="1"/>
    <col min="26" max="26" width="26.5" style="2" customWidth="1"/>
    <col min="27" max="16384" width="11.5" style="2"/>
  </cols>
  <sheetData>
    <row r="1" spans="1:26" ht="38.25" customHeight="1" thickTop="1" thickBot="1" x14ac:dyDescent="0.3">
      <c r="B1" s="239" t="s">
        <v>0</v>
      </c>
      <c r="C1" s="240"/>
      <c r="D1" s="240"/>
      <c r="E1" s="240"/>
      <c r="F1" s="240"/>
      <c r="G1" s="270"/>
      <c r="H1" s="240"/>
      <c r="I1" s="240"/>
      <c r="J1" s="241"/>
      <c r="K1" s="42"/>
    </row>
    <row r="2" spans="1:26" ht="39.950000000000003" customHeight="1" thickTop="1" thickBot="1" x14ac:dyDescent="0.3">
      <c r="B2" s="41" t="s">
        <v>18</v>
      </c>
      <c r="C2" s="224" t="s">
        <v>19</v>
      </c>
      <c r="D2" s="225"/>
      <c r="E2" s="225"/>
      <c r="F2" s="225"/>
      <c r="G2" s="226"/>
      <c r="H2" s="227"/>
      <c r="I2" s="45" t="s">
        <v>3</v>
      </c>
      <c r="J2" s="46" t="s">
        <v>243</v>
      </c>
      <c r="K2" s="271" t="s">
        <v>244</v>
      </c>
      <c r="L2" s="272"/>
      <c r="M2" s="272"/>
      <c r="N2" s="272"/>
      <c r="O2" s="267" t="s">
        <v>245</v>
      </c>
      <c r="P2" s="268"/>
      <c r="Q2" s="268"/>
      <c r="R2" s="269"/>
      <c r="S2" s="273" t="s">
        <v>246</v>
      </c>
      <c r="T2" s="274"/>
      <c r="U2" s="274"/>
      <c r="V2" s="274"/>
      <c r="W2" s="267" t="s">
        <v>245</v>
      </c>
      <c r="X2" s="268"/>
      <c r="Y2" s="268"/>
      <c r="Z2" s="269"/>
    </row>
    <row r="3" spans="1:26" s="3" customFormat="1" ht="93.75" customHeight="1" thickTop="1" thickBot="1" x14ac:dyDescent="0.3">
      <c r="A3" s="45" t="s">
        <v>247</v>
      </c>
      <c r="B3" s="45" t="s">
        <v>21</v>
      </c>
      <c r="C3" s="45" t="s">
        <v>22</v>
      </c>
      <c r="D3" s="45" t="s">
        <v>23</v>
      </c>
      <c r="E3" s="45" t="s">
        <v>24</v>
      </c>
      <c r="F3" s="45" t="s">
        <v>25</v>
      </c>
      <c r="G3" s="45" t="s">
        <v>26</v>
      </c>
      <c r="H3" s="45" t="s">
        <v>27</v>
      </c>
      <c r="I3" s="45" t="s">
        <v>28</v>
      </c>
      <c r="J3" s="45" t="s">
        <v>29</v>
      </c>
      <c r="K3" s="47" t="s">
        <v>248</v>
      </c>
      <c r="L3" s="48" t="s">
        <v>249</v>
      </c>
      <c r="M3" s="48" t="s">
        <v>250</v>
      </c>
      <c r="N3" s="48" t="s">
        <v>251</v>
      </c>
      <c r="O3" s="49" t="s">
        <v>248</v>
      </c>
      <c r="P3" s="50" t="s">
        <v>252</v>
      </c>
      <c r="Q3" s="50" t="s">
        <v>253</v>
      </c>
      <c r="R3" s="50" t="s">
        <v>254</v>
      </c>
      <c r="S3" s="61" t="s">
        <v>248</v>
      </c>
      <c r="T3" s="62" t="s">
        <v>249</v>
      </c>
      <c r="U3" s="62" t="s">
        <v>250</v>
      </c>
      <c r="V3" s="62" t="s">
        <v>251</v>
      </c>
      <c r="W3" s="49" t="s">
        <v>248</v>
      </c>
      <c r="X3" s="50" t="s">
        <v>252</v>
      </c>
      <c r="Y3" s="50" t="s">
        <v>255</v>
      </c>
      <c r="Z3" s="50" t="s">
        <v>254</v>
      </c>
    </row>
    <row r="4" spans="1:26" s="3" customFormat="1" ht="171.75" customHeight="1" thickTop="1" thickBot="1" x14ac:dyDescent="0.3">
      <c r="A4" s="173" t="s">
        <v>256</v>
      </c>
      <c r="B4" s="169" t="s">
        <v>30</v>
      </c>
      <c r="C4" s="51">
        <v>1</v>
      </c>
      <c r="D4" s="113" t="s">
        <v>31</v>
      </c>
      <c r="E4" s="113" t="s">
        <v>32</v>
      </c>
      <c r="F4" s="80">
        <v>1</v>
      </c>
      <c r="G4" s="114" t="s">
        <v>33</v>
      </c>
      <c r="H4" s="105">
        <v>45818</v>
      </c>
      <c r="I4" s="105">
        <v>46022</v>
      </c>
      <c r="J4" s="80" t="s">
        <v>34</v>
      </c>
      <c r="K4" s="105">
        <v>45936</v>
      </c>
      <c r="L4" s="115">
        <v>0.7</v>
      </c>
      <c r="M4" s="113" t="s">
        <v>257</v>
      </c>
      <c r="N4" s="113" t="s">
        <v>258</v>
      </c>
      <c r="O4" s="105">
        <v>45950</v>
      </c>
      <c r="P4" s="80" t="s">
        <v>259</v>
      </c>
      <c r="Q4" s="80" t="s">
        <v>199</v>
      </c>
      <c r="R4" s="113" t="s">
        <v>260</v>
      </c>
      <c r="S4" s="105">
        <v>46045</v>
      </c>
      <c r="T4" s="116">
        <v>1</v>
      </c>
      <c r="U4" s="113" t="s">
        <v>261</v>
      </c>
      <c r="V4" s="113" t="s">
        <v>262</v>
      </c>
      <c r="W4" s="10">
        <v>46045</v>
      </c>
      <c r="X4" s="9" t="s">
        <v>263</v>
      </c>
      <c r="Y4" s="9" t="s">
        <v>200</v>
      </c>
      <c r="Z4" s="9" t="s">
        <v>264</v>
      </c>
    </row>
    <row r="5" spans="1:26" s="3" customFormat="1" ht="93" customHeight="1" thickTop="1" thickBot="1" x14ac:dyDescent="0.3">
      <c r="A5" s="173" t="s">
        <v>256</v>
      </c>
      <c r="B5" s="169" t="s">
        <v>30</v>
      </c>
      <c r="C5" s="229">
        <v>2</v>
      </c>
      <c r="D5" s="218" t="s">
        <v>38</v>
      </c>
      <c r="E5" s="218" t="s">
        <v>39</v>
      </c>
      <c r="F5" s="80">
        <v>2</v>
      </c>
      <c r="G5" s="228" t="s">
        <v>33</v>
      </c>
      <c r="H5" s="105" t="s">
        <v>40</v>
      </c>
      <c r="I5" s="105" t="s">
        <v>41</v>
      </c>
      <c r="J5" s="218" t="s">
        <v>34</v>
      </c>
      <c r="K5" s="105">
        <v>45936</v>
      </c>
      <c r="L5" s="117">
        <v>0.8</v>
      </c>
      <c r="M5" s="113" t="s">
        <v>265</v>
      </c>
      <c r="N5" s="113" t="s">
        <v>266</v>
      </c>
      <c r="O5" s="105">
        <v>45950</v>
      </c>
      <c r="P5" s="80" t="s">
        <v>259</v>
      </c>
      <c r="Q5" s="80" t="s">
        <v>199</v>
      </c>
      <c r="R5" s="113" t="s">
        <v>260</v>
      </c>
      <c r="S5" s="105">
        <v>46045</v>
      </c>
      <c r="T5" s="116">
        <v>1</v>
      </c>
      <c r="U5" s="113" t="s">
        <v>267</v>
      </c>
      <c r="V5" s="113" t="s">
        <v>268</v>
      </c>
      <c r="W5" s="10">
        <v>46045</v>
      </c>
      <c r="X5" s="9" t="s">
        <v>263</v>
      </c>
      <c r="Y5" s="9" t="s">
        <v>200</v>
      </c>
      <c r="Z5" s="9" t="s">
        <v>269</v>
      </c>
    </row>
    <row r="6" spans="1:26" s="3" customFormat="1" ht="72.75" customHeight="1" thickTop="1" thickBot="1" x14ac:dyDescent="0.3">
      <c r="A6" s="173" t="s">
        <v>256</v>
      </c>
      <c r="B6" s="169" t="s">
        <v>30</v>
      </c>
      <c r="C6" s="230"/>
      <c r="D6" s="219"/>
      <c r="E6" s="219"/>
      <c r="F6" s="80">
        <v>3</v>
      </c>
      <c r="G6" s="228"/>
      <c r="H6" s="118" t="s">
        <v>42</v>
      </c>
      <c r="I6" s="118" t="s">
        <v>43</v>
      </c>
      <c r="J6" s="219"/>
      <c r="K6" s="118" t="s">
        <v>270</v>
      </c>
      <c r="L6" s="80" t="s">
        <v>270</v>
      </c>
      <c r="M6" s="80" t="s">
        <v>271</v>
      </c>
      <c r="N6" s="113" t="s">
        <v>270</v>
      </c>
      <c r="O6" s="118">
        <v>45950</v>
      </c>
      <c r="P6" s="80" t="s">
        <v>259</v>
      </c>
      <c r="Q6" s="80" t="s">
        <v>198</v>
      </c>
      <c r="R6" s="80" t="s">
        <v>272</v>
      </c>
      <c r="S6" s="119"/>
      <c r="T6" s="119"/>
      <c r="U6" s="119"/>
      <c r="V6" s="80" t="s">
        <v>272</v>
      </c>
      <c r="W6" s="10">
        <v>46045</v>
      </c>
      <c r="X6" s="9" t="s">
        <v>263</v>
      </c>
      <c r="Y6" s="9" t="s">
        <v>198</v>
      </c>
      <c r="Z6" s="9" t="s">
        <v>272</v>
      </c>
    </row>
    <row r="7" spans="1:26" ht="228" customHeight="1" thickTop="1" thickBot="1" x14ac:dyDescent="0.3">
      <c r="A7" s="173" t="s">
        <v>256</v>
      </c>
      <c r="B7" s="169" t="s">
        <v>30</v>
      </c>
      <c r="C7" s="51">
        <v>3</v>
      </c>
      <c r="D7" s="113" t="s">
        <v>273</v>
      </c>
      <c r="E7" s="80" t="s">
        <v>49</v>
      </c>
      <c r="F7" s="80">
        <v>1</v>
      </c>
      <c r="G7" s="80" t="s">
        <v>50</v>
      </c>
      <c r="H7" s="118">
        <v>45839</v>
      </c>
      <c r="I7" s="118">
        <v>45900</v>
      </c>
      <c r="J7" s="80" t="s">
        <v>34</v>
      </c>
      <c r="K7" s="118">
        <v>45933</v>
      </c>
      <c r="L7" s="116">
        <v>1</v>
      </c>
      <c r="M7" s="113" t="s">
        <v>274</v>
      </c>
      <c r="N7" s="113" t="s">
        <v>275</v>
      </c>
      <c r="O7" s="118">
        <v>45945</v>
      </c>
      <c r="P7" s="80" t="s">
        <v>259</v>
      </c>
      <c r="Q7" s="80" t="s">
        <v>200</v>
      </c>
      <c r="R7" s="80" t="s">
        <v>276</v>
      </c>
      <c r="S7" s="119" t="s">
        <v>277</v>
      </c>
      <c r="T7" s="119" t="s">
        <v>277</v>
      </c>
      <c r="U7" s="119" t="s">
        <v>277</v>
      </c>
      <c r="V7" s="119" t="s">
        <v>277</v>
      </c>
      <c r="W7" s="10" t="s">
        <v>277</v>
      </c>
      <c r="X7" s="9" t="s">
        <v>277</v>
      </c>
      <c r="Y7" s="9" t="s">
        <v>277</v>
      </c>
      <c r="Z7" s="9" t="s">
        <v>278</v>
      </c>
    </row>
    <row r="8" spans="1:26" ht="156.75" customHeight="1" thickTop="1" thickBot="1" x14ac:dyDescent="0.3">
      <c r="A8" s="173" t="s">
        <v>256</v>
      </c>
      <c r="B8" s="169" t="s">
        <v>30</v>
      </c>
      <c r="C8" s="51">
        <v>4</v>
      </c>
      <c r="D8" s="113" t="s">
        <v>54</v>
      </c>
      <c r="E8" s="80" t="s">
        <v>55</v>
      </c>
      <c r="F8" s="80">
        <v>1</v>
      </c>
      <c r="G8" s="80" t="s">
        <v>56</v>
      </c>
      <c r="H8" s="118">
        <v>45901</v>
      </c>
      <c r="I8" s="118">
        <v>46022</v>
      </c>
      <c r="J8" s="80" t="s">
        <v>34</v>
      </c>
      <c r="K8" s="118">
        <v>45946</v>
      </c>
      <c r="L8" s="117">
        <v>1</v>
      </c>
      <c r="M8" s="113" t="s">
        <v>279</v>
      </c>
      <c r="N8" s="120" t="s">
        <v>280</v>
      </c>
      <c r="O8" s="118">
        <v>45950</v>
      </c>
      <c r="P8" s="80" t="s">
        <v>259</v>
      </c>
      <c r="Q8" s="80" t="s">
        <v>200</v>
      </c>
      <c r="R8" s="80" t="s">
        <v>276</v>
      </c>
      <c r="S8" s="119" t="s">
        <v>277</v>
      </c>
      <c r="T8" s="119" t="s">
        <v>277</v>
      </c>
      <c r="U8" s="119" t="s">
        <v>277</v>
      </c>
      <c r="V8" s="119" t="s">
        <v>277</v>
      </c>
      <c r="W8" s="10" t="s">
        <v>277</v>
      </c>
      <c r="X8" s="9" t="s">
        <v>277</v>
      </c>
      <c r="Y8" s="9" t="s">
        <v>277</v>
      </c>
      <c r="Z8" s="9" t="s">
        <v>277</v>
      </c>
    </row>
    <row r="9" spans="1:26" ht="288.75" customHeight="1" thickTop="1" thickBot="1" x14ac:dyDescent="0.3">
      <c r="A9" s="173" t="s">
        <v>256</v>
      </c>
      <c r="B9" s="169" t="s">
        <v>30</v>
      </c>
      <c r="C9" s="51">
        <v>5</v>
      </c>
      <c r="D9" s="113" t="s">
        <v>60</v>
      </c>
      <c r="E9" s="113" t="s">
        <v>61</v>
      </c>
      <c r="F9" s="80">
        <v>1</v>
      </c>
      <c r="G9" s="113" t="s">
        <v>50</v>
      </c>
      <c r="H9" s="105">
        <v>45748</v>
      </c>
      <c r="I9" s="105">
        <v>45976</v>
      </c>
      <c r="J9" s="80" t="s">
        <v>34</v>
      </c>
      <c r="K9" s="105">
        <v>45933</v>
      </c>
      <c r="L9" s="117">
        <v>0.8</v>
      </c>
      <c r="M9" s="113" t="s">
        <v>281</v>
      </c>
      <c r="N9" s="113" t="s">
        <v>282</v>
      </c>
      <c r="O9" s="105">
        <v>45945</v>
      </c>
      <c r="P9" s="80" t="s">
        <v>259</v>
      </c>
      <c r="Q9" s="121" t="s">
        <v>201</v>
      </c>
      <c r="R9" s="113" t="s">
        <v>283</v>
      </c>
      <c r="S9" s="105">
        <v>46043</v>
      </c>
      <c r="T9" s="116">
        <v>1</v>
      </c>
      <c r="U9" s="113" t="s">
        <v>284</v>
      </c>
      <c r="V9" s="113" t="s">
        <v>285</v>
      </c>
      <c r="W9" s="118">
        <v>46044</v>
      </c>
      <c r="X9" s="80" t="s">
        <v>263</v>
      </c>
      <c r="Y9" s="80" t="s">
        <v>200</v>
      </c>
      <c r="Z9" s="80" t="s">
        <v>286</v>
      </c>
    </row>
    <row r="10" spans="1:26" ht="375" customHeight="1" thickTop="1" thickBot="1" x14ac:dyDescent="0.3">
      <c r="A10" s="173" t="s">
        <v>256</v>
      </c>
      <c r="B10" s="169" t="s">
        <v>30</v>
      </c>
      <c r="C10" s="51">
        <v>6</v>
      </c>
      <c r="D10" s="80" t="s">
        <v>65</v>
      </c>
      <c r="E10" s="80" t="s">
        <v>66</v>
      </c>
      <c r="F10" s="80">
        <v>1</v>
      </c>
      <c r="G10" s="80" t="s">
        <v>50</v>
      </c>
      <c r="H10" s="105">
        <v>45931</v>
      </c>
      <c r="I10" s="105">
        <v>46234</v>
      </c>
      <c r="J10" s="113" t="s">
        <v>34</v>
      </c>
      <c r="K10" s="80" t="s">
        <v>270</v>
      </c>
      <c r="L10" s="80" t="s">
        <v>270</v>
      </c>
      <c r="M10" s="80" t="s">
        <v>287</v>
      </c>
      <c r="N10" s="80" t="s">
        <v>270</v>
      </c>
      <c r="O10" s="105">
        <v>45945</v>
      </c>
      <c r="P10" s="80" t="s">
        <v>259</v>
      </c>
      <c r="Q10" s="80" t="s">
        <v>200</v>
      </c>
      <c r="R10" s="113" t="s">
        <v>288</v>
      </c>
      <c r="S10" s="105">
        <v>46043</v>
      </c>
      <c r="T10" s="116">
        <v>1</v>
      </c>
      <c r="U10" s="113" t="s">
        <v>289</v>
      </c>
      <c r="V10" s="113" t="s">
        <v>285</v>
      </c>
      <c r="W10" s="118">
        <v>46044</v>
      </c>
      <c r="X10" s="80" t="s">
        <v>263</v>
      </c>
      <c r="Y10" s="80" t="s">
        <v>200</v>
      </c>
      <c r="Z10" s="80" t="s">
        <v>290</v>
      </c>
    </row>
    <row r="11" spans="1:26" ht="106.5" customHeight="1" thickTop="1" thickBot="1" x14ac:dyDescent="0.3">
      <c r="A11" s="173" t="s">
        <v>256</v>
      </c>
      <c r="B11" s="169" t="s">
        <v>70</v>
      </c>
      <c r="C11" s="51">
        <v>7</v>
      </c>
      <c r="D11" s="80" t="s">
        <v>71</v>
      </c>
      <c r="E11" s="80" t="s">
        <v>72</v>
      </c>
      <c r="F11" s="80">
        <v>1</v>
      </c>
      <c r="G11" s="80" t="s">
        <v>33</v>
      </c>
      <c r="H11" s="105">
        <v>45818</v>
      </c>
      <c r="I11" s="105">
        <v>46022</v>
      </c>
      <c r="J11" s="113" t="s">
        <v>34</v>
      </c>
      <c r="K11" s="105">
        <v>45937</v>
      </c>
      <c r="L11" s="117">
        <v>0.3</v>
      </c>
      <c r="M11" s="80" t="s">
        <v>291</v>
      </c>
      <c r="N11" s="113" t="s">
        <v>270</v>
      </c>
      <c r="O11" s="105">
        <v>45950</v>
      </c>
      <c r="P11" s="80" t="s">
        <v>292</v>
      </c>
      <c r="Q11" s="80" t="s">
        <v>199</v>
      </c>
      <c r="R11" s="113" t="s">
        <v>293</v>
      </c>
      <c r="S11" s="105">
        <v>46045</v>
      </c>
      <c r="T11" s="116">
        <v>1</v>
      </c>
      <c r="U11" s="113" t="s">
        <v>294</v>
      </c>
      <c r="V11" s="113" t="s">
        <v>295</v>
      </c>
      <c r="W11" s="118">
        <v>46045</v>
      </c>
      <c r="X11" s="80" t="s">
        <v>296</v>
      </c>
      <c r="Y11" s="80" t="s">
        <v>200</v>
      </c>
      <c r="Z11" s="9" t="s">
        <v>297</v>
      </c>
    </row>
    <row r="12" spans="1:26" ht="106.5" customHeight="1" thickTop="1" thickBot="1" x14ac:dyDescent="0.3">
      <c r="A12" s="173" t="s">
        <v>256</v>
      </c>
      <c r="B12" s="169" t="s">
        <v>70</v>
      </c>
      <c r="C12" s="51">
        <v>8</v>
      </c>
      <c r="D12" s="8" t="s">
        <v>75</v>
      </c>
      <c r="E12" s="9" t="s">
        <v>76</v>
      </c>
      <c r="F12" s="9">
        <v>1</v>
      </c>
      <c r="G12" s="8" t="s">
        <v>77</v>
      </c>
      <c r="H12" s="105">
        <v>45931</v>
      </c>
      <c r="I12" s="105">
        <v>46234</v>
      </c>
      <c r="J12" s="9" t="s">
        <v>34</v>
      </c>
      <c r="K12" s="10" t="s">
        <v>270</v>
      </c>
      <c r="L12" s="9" t="s">
        <v>270</v>
      </c>
      <c r="M12" s="9" t="s">
        <v>287</v>
      </c>
      <c r="N12" s="8" t="s">
        <v>270</v>
      </c>
      <c r="O12" s="55">
        <v>45945</v>
      </c>
      <c r="P12" s="9" t="s">
        <v>259</v>
      </c>
      <c r="Q12" s="9" t="s">
        <v>198</v>
      </c>
      <c r="R12" s="9" t="s">
        <v>288</v>
      </c>
      <c r="S12" s="176">
        <v>46043</v>
      </c>
      <c r="T12" s="99">
        <v>0.5</v>
      </c>
      <c r="U12" s="96" t="s">
        <v>298</v>
      </c>
      <c r="V12" s="104" t="s">
        <v>299</v>
      </c>
      <c r="W12" s="10">
        <v>46044</v>
      </c>
      <c r="X12" s="9" t="s">
        <v>263</v>
      </c>
      <c r="Y12" s="9" t="s">
        <v>199</v>
      </c>
      <c r="Z12" s="9" t="s">
        <v>300</v>
      </c>
    </row>
    <row r="13" spans="1:26" ht="106.5" customHeight="1" thickTop="1" thickBot="1" x14ac:dyDescent="0.3">
      <c r="A13" s="173" t="s">
        <v>256</v>
      </c>
      <c r="B13" s="169" t="s">
        <v>70</v>
      </c>
      <c r="C13" s="51">
        <v>9</v>
      </c>
      <c r="D13" s="8" t="s">
        <v>81</v>
      </c>
      <c r="E13" s="9" t="s">
        <v>82</v>
      </c>
      <c r="F13" s="9">
        <v>1</v>
      </c>
      <c r="G13" s="8" t="s">
        <v>83</v>
      </c>
      <c r="H13" s="105">
        <v>45870</v>
      </c>
      <c r="I13" s="105">
        <v>46053</v>
      </c>
      <c r="J13" s="9" t="s">
        <v>34</v>
      </c>
      <c r="K13" s="10">
        <v>45930</v>
      </c>
      <c r="L13" s="52">
        <v>0.5</v>
      </c>
      <c r="M13" s="8" t="s">
        <v>301</v>
      </c>
      <c r="N13" s="9" t="s">
        <v>302</v>
      </c>
      <c r="O13" s="55">
        <v>45945</v>
      </c>
      <c r="P13" s="9" t="s">
        <v>259</v>
      </c>
      <c r="Q13" s="80" t="s">
        <v>199</v>
      </c>
      <c r="R13" s="9" t="s">
        <v>293</v>
      </c>
      <c r="S13" s="176">
        <v>46022</v>
      </c>
      <c r="T13" s="99">
        <v>0.9</v>
      </c>
      <c r="U13" s="96" t="s">
        <v>303</v>
      </c>
      <c r="V13" s="104" t="s">
        <v>302</v>
      </c>
      <c r="W13" s="10">
        <v>46043</v>
      </c>
      <c r="X13" s="9" t="s">
        <v>263</v>
      </c>
      <c r="Y13" s="9" t="s">
        <v>199</v>
      </c>
      <c r="Z13" s="9" t="s">
        <v>304</v>
      </c>
    </row>
    <row r="14" spans="1:26" ht="106.5" customHeight="1" thickTop="1" thickBot="1" x14ac:dyDescent="0.3">
      <c r="A14" s="173" t="s">
        <v>256</v>
      </c>
      <c r="B14" s="169" t="s">
        <v>87</v>
      </c>
      <c r="C14" s="51">
        <v>10</v>
      </c>
      <c r="D14" s="113" t="s">
        <v>88</v>
      </c>
      <c r="E14" s="80" t="s">
        <v>72</v>
      </c>
      <c r="F14" s="80">
        <v>1</v>
      </c>
      <c r="G14" s="80" t="s">
        <v>33</v>
      </c>
      <c r="H14" s="105">
        <v>45818</v>
      </c>
      <c r="I14" s="105">
        <v>46022</v>
      </c>
      <c r="J14" s="80" t="s">
        <v>34</v>
      </c>
      <c r="K14" s="105">
        <v>45937</v>
      </c>
      <c r="L14" s="117">
        <v>0.3</v>
      </c>
      <c r="M14" s="80" t="s">
        <v>291</v>
      </c>
      <c r="N14" s="113" t="s">
        <v>270</v>
      </c>
      <c r="O14" s="105">
        <v>45950</v>
      </c>
      <c r="P14" s="80" t="s">
        <v>259</v>
      </c>
      <c r="Q14" s="80" t="s">
        <v>199</v>
      </c>
      <c r="R14" s="80" t="s">
        <v>293</v>
      </c>
      <c r="S14" s="105">
        <v>46045</v>
      </c>
      <c r="T14" s="116">
        <v>1</v>
      </c>
      <c r="U14" s="113" t="s">
        <v>305</v>
      </c>
      <c r="V14" s="113" t="s">
        <v>295</v>
      </c>
      <c r="W14" s="118">
        <v>46045</v>
      </c>
      <c r="X14" s="80" t="s">
        <v>263</v>
      </c>
      <c r="Y14" s="9" t="s">
        <v>200</v>
      </c>
      <c r="Z14" s="9" t="s">
        <v>306</v>
      </c>
    </row>
    <row r="15" spans="1:26" ht="146.25" customHeight="1" thickTop="1" thickBot="1" x14ac:dyDescent="0.3">
      <c r="A15" s="173" t="s">
        <v>256</v>
      </c>
      <c r="B15" s="169" t="s">
        <v>87</v>
      </c>
      <c r="C15" s="51">
        <v>11</v>
      </c>
      <c r="D15" s="113" t="s">
        <v>92</v>
      </c>
      <c r="E15" s="80" t="s">
        <v>76</v>
      </c>
      <c r="F15" s="80">
        <v>1</v>
      </c>
      <c r="G15" s="80" t="s">
        <v>93</v>
      </c>
      <c r="H15" s="105">
        <v>45818</v>
      </c>
      <c r="I15" s="105">
        <v>46203</v>
      </c>
      <c r="J15" s="80" t="s">
        <v>34</v>
      </c>
      <c r="K15" s="105">
        <v>45933</v>
      </c>
      <c r="L15" s="116">
        <v>1</v>
      </c>
      <c r="M15" s="113" t="s">
        <v>307</v>
      </c>
      <c r="N15" s="122" t="s">
        <v>308</v>
      </c>
      <c r="O15" s="105">
        <v>45945</v>
      </c>
      <c r="P15" s="80" t="s">
        <v>259</v>
      </c>
      <c r="Q15" s="80" t="s">
        <v>200</v>
      </c>
      <c r="R15" s="80" t="s">
        <v>276</v>
      </c>
      <c r="S15" s="105">
        <v>46022</v>
      </c>
      <c r="T15" s="116">
        <v>1</v>
      </c>
      <c r="U15" s="80" t="s">
        <v>309</v>
      </c>
      <c r="V15" s="123" t="s">
        <v>310</v>
      </c>
      <c r="W15" s="118">
        <v>46029</v>
      </c>
      <c r="X15" s="80" t="s">
        <v>263</v>
      </c>
      <c r="Y15" s="9" t="s">
        <v>200</v>
      </c>
      <c r="Z15" s="9" t="s">
        <v>311</v>
      </c>
    </row>
    <row r="16" spans="1:26" ht="173.25" customHeight="1" thickTop="1" thickBot="1" x14ac:dyDescent="0.3">
      <c r="A16" s="173" t="s">
        <v>256</v>
      </c>
      <c r="B16" s="169" t="s">
        <v>87</v>
      </c>
      <c r="C16" s="51">
        <v>12</v>
      </c>
      <c r="D16" s="113" t="s">
        <v>94</v>
      </c>
      <c r="E16" s="80" t="s">
        <v>76</v>
      </c>
      <c r="F16" s="80">
        <v>1</v>
      </c>
      <c r="G16" s="80" t="s">
        <v>95</v>
      </c>
      <c r="H16" s="105">
        <v>45818</v>
      </c>
      <c r="I16" s="105">
        <v>46022</v>
      </c>
      <c r="J16" s="80" t="s">
        <v>34</v>
      </c>
      <c r="K16" s="105">
        <v>45933</v>
      </c>
      <c r="L16" s="116">
        <v>0.95</v>
      </c>
      <c r="M16" s="113" t="s">
        <v>312</v>
      </c>
      <c r="N16" s="122" t="s">
        <v>308</v>
      </c>
      <c r="O16" s="105">
        <v>45945</v>
      </c>
      <c r="P16" s="80" t="s">
        <v>259</v>
      </c>
      <c r="Q16" s="80" t="s">
        <v>199</v>
      </c>
      <c r="R16" s="105" t="s">
        <v>313</v>
      </c>
      <c r="S16" s="105">
        <v>46029</v>
      </c>
      <c r="T16" s="124">
        <v>1</v>
      </c>
      <c r="U16" s="80" t="s">
        <v>314</v>
      </c>
      <c r="V16" s="123" t="s">
        <v>315</v>
      </c>
      <c r="W16" s="118">
        <v>46029</v>
      </c>
      <c r="X16" s="80" t="s">
        <v>263</v>
      </c>
      <c r="Y16" s="9" t="s">
        <v>200</v>
      </c>
      <c r="Z16" s="9" t="s">
        <v>316</v>
      </c>
    </row>
    <row r="17" spans="1:26" s="1" customFormat="1" ht="133.5" customHeight="1" thickTop="1" thickBot="1" x14ac:dyDescent="0.3">
      <c r="A17" s="174" t="s">
        <v>317</v>
      </c>
      <c r="B17" s="67" t="s">
        <v>97</v>
      </c>
      <c r="C17" s="68">
        <v>1</v>
      </c>
      <c r="D17" s="113" t="s">
        <v>98</v>
      </c>
      <c r="E17" s="80" t="s">
        <v>99</v>
      </c>
      <c r="F17" s="80">
        <v>1</v>
      </c>
      <c r="G17" s="80" t="s">
        <v>100</v>
      </c>
      <c r="H17" s="105">
        <v>45818</v>
      </c>
      <c r="I17" s="105">
        <v>46022</v>
      </c>
      <c r="J17" s="80" t="s">
        <v>34</v>
      </c>
      <c r="K17" s="105">
        <v>45938</v>
      </c>
      <c r="L17" s="116">
        <v>0.5</v>
      </c>
      <c r="M17" s="80" t="s">
        <v>318</v>
      </c>
      <c r="N17" s="125" t="s">
        <v>319</v>
      </c>
      <c r="O17" s="105">
        <v>45938</v>
      </c>
      <c r="P17" s="80" t="s">
        <v>199</v>
      </c>
      <c r="Q17" s="80" t="s">
        <v>260</v>
      </c>
      <c r="R17" s="105">
        <v>46045</v>
      </c>
      <c r="S17" s="116">
        <v>1</v>
      </c>
      <c r="T17" s="80" t="s">
        <v>320</v>
      </c>
      <c r="U17" s="125" t="s">
        <v>321</v>
      </c>
      <c r="V17" s="126">
        <v>46045</v>
      </c>
      <c r="W17" s="70" t="s">
        <v>296</v>
      </c>
      <c r="X17" s="70" t="s">
        <v>200</v>
      </c>
      <c r="Y17" s="71" t="s">
        <v>322</v>
      </c>
    </row>
    <row r="18" spans="1:26" s="1" customFormat="1" ht="144.75" customHeight="1" thickTop="1" thickBot="1" x14ac:dyDescent="0.3">
      <c r="A18" s="174" t="s">
        <v>317</v>
      </c>
      <c r="B18" s="67" t="s">
        <v>101</v>
      </c>
      <c r="C18" s="68">
        <v>2</v>
      </c>
      <c r="D18" s="113" t="s">
        <v>102</v>
      </c>
      <c r="E18" s="113" t="s">
        <v>103</v>
      </c>
      <c r="F18" s="80">
        <v>1</v>
      </c>
      <c r="G18" s="80" t="s">
        <v>100</v>
      </c>
      <c r="H18" s="105">
        <v>45870</v>
      </c>
      <c r="I18" s="105">
        <v>46022</v>
      </c>
      <c r="J18" s="80" t="s">
        <v>34</v>
      </c>
      <c r="K18" s="105">
        <v>45938</v>
      </c>
      <c r="L18" s="116">
        <v>0.4</v>
      </c>
      <c r="M18" s="80" t="s">
        <v>323</v>
      </c>
      <c r="N18" s="125" t="s">
        <v>319</v>
      </c>
      <c r="O18" s="105">
        <v>45938</v>
      </c>
      <c r="P18" s="80" t="s">
        <v>199</v>
      </c>
      <c r="Q18" s="80" t="s">
        <v>260</v>
      </c>
      <c r="R18" s="105">
        <v>45680</v>
      </c>
      <c r="S18" s="116">
        <v>1</v>
      </c>
      <c r="T18" s="80" t="s">
        <v>324</v>
      </c>
      <c r="U18" s="125" t="s">
        <v>325</v>
      </c>
      <c r="V18" s="126">
        <v>46045</v>
      </c>
      <c r="W18" s="70" t="s">
        <v>296</v>
      </c>
      <c r="X18" s="70" t="s">
        <v>200</v>
      </c>
      <c r="Y18" s="71" t="s">
        <v>326</v>
      </c>
    </row>
    <row r="19" spans="1:26" s="1" customFormat="1" ht="76.5" thickTop="1" thickBot="1" x14ac:dyDescent="0.3">
      <c r="A19" s="174" t="s">
        <v>317</v>
      </c>
      <c r="B19" s="67" t="s">
        <v>101</v>
      </c>
      <c r="C19" s="68">
        <v>3</v>
      </c>
      <c r="D19" s="69" t="s">
        <v>104</v>
      </c>
      <c r="E19" s="70" t="s">
        <v>85</v>
      </c>
      <c r="F19" s="70">
        <v>1</v>
      </c>
      <c r="G19" s="70" t="s">
        <v>100</v>
      </c>
      <c r="H19" s="126">
        <v>46024</v>
      </c>
      <c r="I19" s="126">
        <v>46387</v>
      </c>
      <c r="J19" s="70" t="s">
        <v>34</v>
      </c>
      <c r="K19" s="70" t="s">
        <v>270</v>
      </c>
      <c r="L19" s="70" t="s">
        <v>270</v>
      </c>
      <c r="M19" s="70" t="s">
        <v>270</v>
      </c>
      <c r="N19" s="70" t="s">
        <v>270</v>
      </c>
      <c r="O19" s="126">
        <v>45938</v>
      </c>
      <c r="P19" s="70" t="s">
        <v>198</v>
      </c>
      <c r="Q19" s="70" t="s">
        <v>272</v>
      </c>
      <c r="R19" s="127"/>
      <c r="S19" s="127"/>
      <c r="T19" s="127"/>
      <c r="U19" s="80" t="s">
        <v>327</v>
      </c>
      <c r="V19" s="118">
        <v>46045</v>
      </c>
      <c r="W19" s="80" t="s">
        <v>263</v>
      </c>
      <c r="X19" s="80" t="s">
        <v>198</v>
      </c>
      <c r="Y19" s="9" t="s">
        <v>327</v>
      </c>
    </row>
    <row r="20" spans="1:26" s="1" customFormat="1" ht="98.25" customHeight="1" thickTop="1" thickBot="1" x14ac:dyDescent="0.3">
      <c r="A20" s="174" t="s">
        <v>328</v>
      </c>
      <c r="B20" s="170" t="s">
        <v>106</v>
      </c>
      <c r="C20" s="51">
        <v>1</v>
      </c>
      <c r="D20" s="113" t="s">
        <v>107</v>
      </c>
      <c r="E20" s="80" t="s">
        <v>76</v>
      </c>
      <c r="F20" s="80">
        <v>1</v>
      </c>
      <c r="G20" s="80" t="s">
        <v>108</v>
      </c>
      <c r="H20" s="118">
        <v>45931</v>
      </c>
      <c r="I20" s="118">
        <v>46234</v>
      </c>
      <c r="J20" s="80" t="s">
        <v>34</v>
      </c>
      <c r="K20" s="126">
        <v>45930</v>
      </c>
      <c r="L20" s="128">
        <v>0.97499999999999998</v>
      </c>
      <c r="M20" s="69" t="s">
        <v>329</v>
      </c>
      <c r="N20" s="129" t="s">
        <v>330</v>
      </c>
      <c r="O20" s="126">
        <v>45945</v>
      </c>
      <c r="P20" s="70" t="s">
        <v>259</v>
      </c>
      <c r="Q20" s="80" t="s">
        <v>199</v>
      </c>
      <c r="R20" s="70" t="s">
        <v>260</v>
      </c>
      <c r="S20" s="130">
        <v>46022</v>
      </c>
      <c r="T20" s="168">
        <v>0.97499999999999998</v>
      </c>
      <c r="U20" s="102" t="s">
        <v>329</v>
      </c>
      <c r="V20" s="102" t="s">
        <v>330</v>
      </c>
      <c r="W20" s="126">
        <v>46049</v>
      </c>
      <c r="X20" s="70" t="s">
        <v>263</v>
      </c>
      <c r="Y20" s="9" t="s">
        <v>199</v>
      </c>
      <c r="Z20" s="70" t="s">
        <v>331</v>
      </c>
    </row>
    <row r="21" spans="1:26" s="1" customFormat="1" ht="96" thickTop="1" thickBot="1" x14ac:dyDescent="0.3">
      <c r="A21" s="174" t="s">
        <v>328</v>
      </c>
      <c r="B21" s="170" t="s">
        <v>106</v>
      </c>
      <c r="C21" s="51">
        <v>2</v>
      </c>
      <c r="D21" s="113" t="s">
        <v>109</v>
      </c>
      <c r="E21" s="80" t="s">
        <v>110</v>
      </c>
      <c r="F21" s="80">
        <v>1</v>
      </c>
      <c r="G21" s="80" t="s">
        <v>111</v>
      </c>
      <c r="H21" s="118">
        <v>45811</v>
      </c>
      <c r="I21" s="132">
        <v>46112</v>
      </c>
      <c r="J21" s="80" t="s">
        <v>34</v>
      </c>
      <c r="K21" s="126">
        <v>45930</v>
      </c>
      <c r="L21" s="133">
        <v>0.15</v>
      </c>
      <c r="M21" s="69" t="s">
        <v>332</v>
      </c>
      <c r="N21" s="69" t="s">
        <v>333</v>
      </c>
      <c r="O21" s="126">
        <v>45848</v>
      </c>
      <c r="P21" s="70" t="s">
        <v>334</v>
      </c>
      <c r="Q21" s="80" t="s">
        <v>199</v>
      </c>
      <c r="R21" s="70" t="s">
        <v>335</v>
      </c>
      <c r="S21" s="130">
        <v>46022</v>
      </c>
      <c r="T21" s="134">
        <v>0.7</v>
      </c>
      <c r="U21" s="135" t="s">
        <v>336</v>
      </c>
      <c r="V21" s="136" t="s">
        <v>337</v>
      </c>
      <c r="W21" s="126">
        <v>46049</v>
      </c>
      <c r="X21" s="70" t="s">
        <v>263</v>
      </c>
      <c r="Y21" s="9" t="s">
        <v>199</v>
      </c>
      <c r="Z21" s="70" t="s">
        <v>338</v>
      </c>
    </row>
    <row r="22" spans="1:26" s="1" customFormat="1" ht="132" customHeight="1" thickTop="1" thickBot="1" x14ac:dyDescent="0.3">
      <c r="A22" s="174" t="s">
        <v>328</v>
      </c>
      <c r="B22" s="170" t="s">
        <v>106</v>
      </c>
      <c r="C22" s="51">
        <v>3</v>
      </c>
      <c r="D22" s="113" t="s">
        <v>112</v>
      </c>
      <c r="E22" s="80" t="s">
        <v>76</v>
      </c>
      <c r="F22" s="80">
        <v>1</v>
      </c>
      <c r="G22" s="80" t="s">
        <v>113</v>
      </c>
      <c r="H22" s="118">
        <v>45962</v>
      </c>
      <c r="I22" s="118">
        <v>46203</v>
      </c>
      <c r="J22" s="80" t="s">
        <v>34</v>
      </c>
      <c r="K22" s="126" t="s">
        <v>270</v>
      </c>
      <c r="L22" s="133">
        <v>0</v>
      </c>
      <c r="M22" s="69" t="s">
        <v>339</v>
      </c>
      <c r="N22" s="69" t="s">
        <v>270</v>
      </c>
      <c r="O22" s="126">
        <v>45945</v>
      </c>
      <c r="P22" s="70" t="s">
        <v>259</v>
      </c>
      <c r="Q22" s="70" t="s">
        <v>198</v>
      </c>
      <c r="R22" s="70" t="s">
        <v>340</v>
      </c>
      <c r="S22" s="177">
        <v>46042</v>
      </c>
      <c r="T22" s="134">
        <v>0.95</v>
      </c>
      <c r="U22" s="131" t="s">
        <v>341</v>
      </c>
      <c r="V22" s="137" t="s">
        <v>342</v>
      </c>
      <c r="W22" s="126">
        <v>46043</v>
      </c>
      <c r="X22" s="70" t="s">
        <v>263</v>
      </c>
      <c r="Y22" s="9" t="s">
        <v>199</v>
      </c>
      <c r="Z22" s="70" t="s">
        <v>343</v>
      </c>
    </row>
    <row r="23" spans="1:26" s="1" customFormat="1" ht="80.25" customHeight="1" thickTop="1" thickBot="1" x14ac:dyDescent="0.3">
      <c r="A23" s="174" t="s">
        <v>328</v>
      </c>
      <c r="B23" s="170" t="s">
        <v>106</v>
      </c>
      <c r="C23" s="51">
        <v>4</v>
      </c>
      <c r="D23" s="113" t="s">
        <v>114</v>
      </c>
      <c r="E23" s="80" t="s">
        <v>115</v>
      </c>
      <c r="F23" s="80">
        <v>1</v>
      </c>
      <c r="G23" s="80" t="s">
        <v>116</v>
      </c>
      <c r="H23" s="118">
        <v>45663</v>
      </c>
      <c r="I23" s="132">
        <v>46234</v>
      </c>
      <c r="J23" s="80" t="s">
        <v>34</v>
      </c>
      <c r="K23" s="126">
        <v>45940</v>
      </c>
      <c r="L23" s="133">
        <v>0.2</v>
      </c>
      <c r="M23" s="138" t="s">
        <v>344</v>
      </c>
      <c r="N23" s="139" t="s">
        <v>345</v>
      </c>
      <c r="O23" s="126">
        <v>45945</v>
      </c>
      <c r="P23" s="70" t="s">
        <v>259</v>
      </c>
      <c r="Q23" s="80" t="s">
        <v>199</v>
      </c>
      <c r="R23" s="70" t="s">
        <v>335</v>
      </c>
      <c r="S23" s="167">
        <v>45945</v>
      </c>
      <c r="T23" s="134">
        <v>0.2</v>
      </c>
      <c r="U23" s="131" t="s">
        <v>346</v>
      </c>
      <c r="V23" s="140" t="s">
        <v>347</v>
      </c>
      <c r="W23" s="126">
        <v>46043</v>
      </c>
      <c r="X23" s="70" t="s">
        <v>263</v>
      </c>
      <c r="Y23" s="9" t="s">
        <v>199</v>
      </c>
      <c r="Z23" s="70" t="s">
        <v>348</v>
      </c>
    </row>
    <row r="24" spans="1:26" s="1" customFormat="1" ht="77.25" customHeight="1" thickTop="1" thickBot="1" x14ac:dyDescent="0.3">
      <c r="A24" s="174" t="s">
        <v>328</v>
      </c>
      <c r="B24" s="170" t="s">
        <v>106</v>
      </c>
      <c r="C24" s="51">
        <v>5</v>
      </c>
      <c r="D24" s="113" t="s">
        <v>117</v>
      </c>
      <c r="E24" s="80" t="s">
        <v>76</v>
      </c>
      <c r="F24" s="80">
        <v>1</v>
      </c>
      <c r="G24" s="80" t="s">
        <v>108</v>
      </c>
      <c r="H24" s="118">
        <v>45931</v>
      </c>
      <c r="I24" s="118">
        <v>46234</v>
      </c>
      <c r="J24" s="80" t="s">
        <v>34</v>
      </c>
      <c r="K24" s="126">
        <v>45930</v>
      </c>
      <c r="L24" s="133">
        <v>0.95</v>
      </c>
      <c r="M24" s="69" t="s">
        <v>349</v>
      </c>
      <c r="N24" s="69" t="s">
        <v>350</v>
      </c>
      <c r="O24" s="126">
        <v>45945</v>
      </c>
      <c r="P24" s="70" t="s">
        <v>259</v>
      </c>
      <c r="Q24" s="80" t="s">
        <v>199</v>
      </c>
      <c r="R24" s="70" t="s">
        <v>293</v>
      </c>
      <c r="S24" s="130">
        <v>46022</v>
      </c>
      <c r="T24" s="134">
        <v>0.95</v>
      </c>
      <c r="U24" s="131" t="s">
        <v>351</v>
      </c>
      <c r="V24" s="102" t="s">
        <v>350</v>
      </c>
      <c r="W24" s="126">
        <v>46049</v>
      </c>
      <c r="X24" s="70" t="s">
        <v>263</v>
      </c>
      <c r="Y24" s="9" t="s">
        <v>199</v>
      </c>
      <c r="Z24" s="70" t="s">
        <v>352</v>
      </c>
    </row>
    <row r="25" spans="1:26" s="1" customFormat="1" ht="196.5" thickTop="1" thickBot="1" x14ac:dyDescent="0.3">
      <c r="A25" s="174" t="s">
        <v>328</v>
      </c>
      <c r="B25" s="170" t="s">
        <v>106</v>
      </c>
      <c r="C25" s="51">
        <v>6</v>
      </c>
      <c r="D25" s="113" t="s">
        <v>118</v>
      </c>
      <c r="E25" s="80" t="s">
        <v>76</v>
      </c>
      <c r="F25" s="80">
        <v>1</v>
      </c>
      <c r="G25" s="80" t="s">
        <v>119</v>
      </c>
      <c r="H25" s="118">
        <v>45809</v>
      </c>
      <c r="I25" s="118">
        <v>46234</v>
      </c>
      <c r="J25" s="80" t="s">
        <v>34</v>
      </c>
      <c r="K25" s="126">
        <v>45940</v>
      </c>
      <c r="L25" s="133">
        <v>0.6</v>
      </c>
      <c r="M25" s="69" t="s">
        <v>353</v>
      </c>
      <c r="N25" s="141" t="s">
        <v>345</v>
      </c>
      <c r="O25" s="126">
        <v>45945</v>
      </c>
      <c r="P25" s="70" t="s">
        <v>259</v>
      </c>
      <c r="Q25" s="80" t="s">
        <v>199</v>
      </c>
      <c r="R25" s="70" t="s">
        <v>260</v>
      </c>
      <c r="S25" s="130">
        <v>46044</v>
      </c>
      <c r="T25" s="134">
        <v>0.8</v>
      </c>
      <c r="U25" s="131" t="s">
        <v>354</v>
      </c>
      <c r="V25" s="142" t="s">
        <v>355</v>
      </c>
      <c r="W25" s="126">
        <v>46048</v>
      </c>
      <c r="X25" s="70" t="s">
        <v>263</v>
      </c>
      <c r="Y25" s="9" t="s">
        <v>199</v>
      </c>
      <c r="Z25" s="70" t="s">
        <v>356</v>
      </c>
    </row>
    <row r="26" spans="1:26" s="1" customFormat="1" ht="177.75" customHeight="1" x14ac:dyDescent="0.25">
      <c r="A26" s="174" t="s">
        <v>328</v>
      </c>
      <c r="B26" s="170" t="s">
        <v>106</v>
      </c>
      <c r="C26" s="51">
        <v>7</v>
      </c>
      <c r="D26" s="113" t="s">
        <v>357</v>
      </c>
      <c r="E26" s="80" t="s">
        <v>121</v>
      </c>
      <c r="F26" s="80">
        <v>6</v>
      </c>
      <c r="G26" s="80" t="s">
        <v>119</v>
      </c>
      <c r="H26" s="118">
        <v>45809</v>
      </c>
      <c r="I26" s="118">
        <v>46234</v>
      </c>
      <c r="J26" s="80" t="s">
        <v>34</v>
      </c>
      <c r="K26" s="126">
        <v>45940</v>
      </c>
      <c r="L26" s="133">
        <v>0.3</v>
      </c>
      <c r="M26" s="69" t="s">
        <v>358</v>
      </c>
      <c r="N26" s="141" t="s">
        <v>345</v>
      </c>
      <c r="O26" s="126">
        <v>45945</v>
      </c>
      <c r="P26" s="70" t="s">
        <v>259</v>
      </c>
      <c r="Q26" s="80" t="s">
        <v>199</v>
      </c>
      <c r="R26" s="70" t="s">
        <v>260</v>
      </c>
      <c r="S26" s="130">
        <v>46044</v>
      </c>
      <c r="T26" s="134">
        <v>0.5</v>
      </c>
      <c r="U26" s="131" t="s">
        <v>359</v>
      </c>
      <c r="V26" s="142" t="s">
        <v>360</v>
      </c>
      <c r="W26" s="126">
        <v>46048</v>
      </c>
      <c r="X26" s="70" t="s">
        <v>263</v>
      </c>
      <c r="Y26" s="9" t="s">
        <v>199</v>
      </c>
      <c r="Z26" s="70" t="s">
        <v>361</v>
      </c>
    </row>
    <row r="27" spans="1:26" s="1" customFormat="1" ht="64.5" customHeight="1" thickTop="1" thickBot="1" x14ac:dyDescent="0.3">
      <c r="A27" s="174" t="s">
        <v>328</v>
      </c>
      <c r="B27" s="170" t="s">
        <v>106</v>
      </c>
      <c r="C27" s="53">
        <v>8</v>
      </c>
      <c r="D27" s="143" t="s">
        <v>122</v>
      </c>
      <c r="E27" s="80" t="s">
        <v>123</v>
      </c>
      <c r="F27" s="80">
        <v>2</v>
      </c>
      <c r="G27" s="80" t="s">
        <v>124</v>
      </c>
      <c r="H27" s="118" t="s">
        <v>125</v>
      </c>
      <c r="I27" s="118" t="s">
        <v>126</v>
      </c>
      <c r="J27" s="80" t="s">
        <v>34</v>
      </c>
      <c r="K27" s="126" t="s">
        <v>270</v>
      </c>
      <c r="L27" s="126" t="s">
        <v>270</v>
      </c>
      <c r="M27" s="138" t="s">
        <v>362</v>
      </c>
      <c r="N27" s="126" t="s">
        <v>270</v>
      </c>
      <c r="O27" s="126">
        <v>45945</v>
      </c>
      <c r="P27" s="70" t="s">
        <v>259</v>
      </c>
      <c r="Q27" s="70" t="s">
        <v>198</v>
      </c>
      <c r="R27" s="70" t="s">
        <v>363</v>
      </c>
      <c r="S27" s="130">
        <v>46044</v>
      </c>
      <c r="T27" s="126" t="s">
        <v>270</v>
      </c>
      <c r="U27" s="131" t="s">
        <v>364</v>
      </c>
      <c r="V27" s="102" t="s">
        <v>365</v>
      </c>
      <c r="W27" s="126">
        <v>46048</v>
      </c>
      <c r="X27" s="70" t="s">
        <v>263</v>
      </c>
      <c r="Y27" s="9" t="s">
        <v>199</v>
      </c>
      <c r="Z27" s="70" t="s">
        <v>366</v>
      </c>
    </row>
    <row r="28" spans="1:26" s="1" customFormat="1" ht="129" customHeight="1" thickTop="1" thickBot="1" x14ac:dyDescent="0.3">
      <c r="A28" s="174" t="s">
        <v>328</v>
      </c>
      <c r="B28" s="170" t="s">
        <v>106</v>
      </c>
      <c r="C28" s="51">
        <v>9</v>
      </c>
      <c r="D28" s="121" t="s">
        <v>367</v>
      </c>
      <c r="E28" s="80" t="s">
        <v>128</v>
      </c>
      <c r="F28" s="80">
        <v>1</v>
      </c>
      <c r="G28" s="80" t="s">
        <v>124</v>
      </c>
      <c r="H28" s="118">
        <v>45839</v>
      </c>
      <c r="I28" s="132">
        <v>46234</v>
      </c>
      <c r="J28" s="80" t="s">
        <v>34</v>
      </c>
      <c r="K28" s="126">
        <v>45940</v>
      </c>
      <c r="L28" s="133">
        <v>0.5</v>
      </c>
      <c r="M28" s="69" t="s">
        <v>368</v>
      </c>
      <c r="N28" s="69" t="s">
        <v>345</v>
      </c>
      <c r="O28" s="126">
        <v>45945</v>
      </c>
      <c r="P28" s="70" t="s">
        <v>259</v>
      </c>
      <c r="Q28" s="80" t="s">
        <v>199</v>
      </c>
      <c r="R28" s="70" t="s">
        <v>335</v>
      </c>
      <c r="S28" s="130">
        <v>46044</v>
      </c>
      <c r="T28" s="134">
        <v>0.5</v>
      </c>
      <c r="U28" s="131" t="s">
        <v>369</v>
      </c>
      <c r="V28" s="142" t="s">
        <v>355</v>
      </c>
      <c r="W28" s="126">
        <v>46048</v>
      </c>
      <c r="X28" s="70" t="s">
        <v>263</v>
      </c>
      <c r="Y28" s="9" t="s">
        <v>199</v>
      </c>
      <c r="Z28" s="70" t="s">
        <v>370</v>
      </c>
    </row>
    <row r="29" spans="1:26" s="1" customFormat="1" ht="83.25" customHeight="1" thickTop="1" thickBot="1" x14ac:dyDescent="0.3">
      <c r="A29" s="174" t="s">
        <v>328</v>
      </c>
      <c r="B29" s="170" t="s">
        <v>106</v>
      </c>
      <c r="C29" s="229">
        <v>10</v>
      </c>
      <c r="D29" s="143" t="s">
        <v>371</v>
      </c>
      <c r="E29" s="228" t="s">
        <v>130</v>
      </c>
      <c r="F29" s="80">
        <v>1</v>
      </c>
      <c r="G29" s="228" t="s">
        <v>100</v>
      </c>
      <c r="H29" s="118">
        <v>45839</v>
      </c>
      <c r="I29" s="118">
        <v>46022</v>
      </c>
      <c r="J29" s="80" t="s">
        <v>34</v>
      </c>
      <c r="K29" s="126">
        <v>45938</v>
      </c>
      <c r="L29" s="133">
        <v>1</v>
      </c>
      <c r="M29" s="69" t="s">
        <v>372</v>
      </c>
      <c r="N29" s="144" t="s">
        <v>373</v>
      </c>
      <c r="O29" s="126">
        <v>45945</v>
      </c>
      <c r="P29" s="70" t="s">
        <v>259</v>
      </c>
      <c r="Q29" s="70" t="s">
        <v>200</v>
      </c>
      <c r="R29" s="70" t="s">
        <v>276</v>
      </c>
      <c r="S29" s="119" t="s">
        <v>277</v>
      </c>
      <c r="T29" s="126" t="s">
        <v>270</v>
      </c>
      <c r="U29" s="119" t="s">
        <v>277</v>
      </c>
      <c r="V29" s="119" t="s">
        <v>277</v>
      </c>
      <c r="W29" s="126" t="s">
        <v>277</v>
      </c>
      <c r="X29" s="70" t="s">
        <v>277</v>
      </c>
      <c r="Y29" s="70" t="s">
        <v>200</v>
      </c>
      <c r="Z29" s="70" t="s">
        <v>374</v>
      </c>
    </row>
    <row r="30" spans="1:26" s="1" customFormat="1" ht="95.25" customHeight="1" thickTop="1" thickBot="1" x14ac:dyDescent="0.3">
      <c r="A30" s="174" t="s">
        <v>328</v>
      </c>
      <c r="B30" s="170" t="s">
        <v>106</v>
      </c>
      <c r="C30" s="230"/>
      <c r="D30" s="143" t="s">
        <v>371</v>
      </c>
      <c r="E30" s="228"/>
      <c r="F30" s="80">
        <v>2</v>
      </c>
      <c r="G30" s="228"/>
      <c r="H30" s="118" t="s">
        <v>125</v>
      </c>
      <c r="I30" s="118" t="s">
        <v>126</v>
      </c>
      <c r="J30" s="80" t="s">
        <v>34</v>
      </c>
      <c r="K30" s="126" t="s">
        <v>270</v>
      </c>
      <c r="L30" s="70" t="s">
        <v>270</v>
      </c>
      <c r="M30" s="69" t="s">
        <v>375</v>
      </c>
      <c r="N30" s="69" t="s">
        <v>270</v>
      </c>
      <c r="O30" s="126">
        <v>45945</v>
      </c>
      <c r="P30" s="70" t="s">
        <v>259</v>
      </c>
      <c r="Q30" s="70" t="s">
        <v>198</v>
      </c>
      <c r="R30" s="70" t="s">
        <v>376</v>
      </c>
      <c r="S30" s="119"/>
      <c r="T30" s="126" t="s">
        <v>270</v>
      </c>
      <c r="U30" s="145"/>
      <c r="V30" s="145"/>
      <c r="W30" s="126"/>
      <c r="X30" s="70"/>
      <c r="Y30" s="70" t="s">
        <v>198</v>
      </c>
      <c r="Z30" s="70" t="s">
        <v>327</v>
      </c>
    </row>
    <row r="31" spans="1:26" s="1" customFormat="1" ht="106.5" thickTop="1" thickBot="1" x14ac:dyDescent="0.3">
      <c r="A31" s="174" t="s">
        <v>328</v>
      </c>
      <c r="B31" s="66" t="s">
        <v>134</v>
      </c>
      <c r="C31" s="51">
        <v>11</v>
      </c>
      <c r="D31" s="113" t="s">
        <v>135</v>
      </c>
      <c r="E31" s="80" t="s">
        <v>76</v>
      </c>
      <c r="F31" s="80">
        <v>1</v>
      </c>
      <c r="G31" s="80" t="s">
        <v>136</v>
      </c>
      <c r="H31" s="118">
        <v>46174</v>
      </c>
      <c r="I31" s="118">
        <v>46387</v>
      </c>
      <c r="J31" s="80" t="s">
        <v>34</v>
      </c>
      <c r="K31" s="126" t="s">
        <v>270</v>
      </c>
      <c r="L31" s="70" t="s">
        <v>270</v>
      </c>
      <c r="M31" s="146" t="s">
        <v>377</v>
      </c>
      <c r="N31" s="69" t="s">
        <v>270</v>
      </c>
      <c r="O31" s="126">
        <v>45945</v>
      </c>
      <c r="P31" s="70" t="s">
        <v>259</v>
      </c>
      <c r="Q31" s="70" t="s">
        <v>198</v>
      </c>
      <c r="R31" s="70" t="s">
        <v>376</v>
      </c>
      <c r="S31" s="150" t="s">
        <v>378</v>
      </c>
      <c r="T31" s="126" t="s">
        <v>270</v>
      </c>
      <c r="U31" s="102" t="s">
        <v>377</v>
      </c>
      <c r="V31" s="102" t="s">
        <v>377</v>
      </c>
      <c r="W31" s="126">
        <v>46043</v>
      </c>
      <c r="X31" s="70" t="s">
        <v>263</v>
      </c>
      <c r="Y31" s="70" t="s">
        <v>198</v>
      </c>
      <c r="Z31" s="70" t="s">
        <v>379</v>
      </c>
    </row>
    <row r="32" spans="1:26" s="1" customFormat="1" ht="151.5" thickTop="1" thickBot="1" x14ac:dyDescent="0.3">
      <c r="A32" s="174" t="s">
        <v>328</v>
      </c>
      <c r="B32" s="66" t="s">
        <v>137</v>
      </c>
      <c r="C32" s="51">
        <v>12</v>
      </c>
      <c r="D32" s="113" t="s">
        <v>138</v>
      </c>
      <c r="E32" s="80" t="s">
        <v>76</v>
      </c>
      <c r="F32" s="80">
        <v>1</v>
      </c>
      <c r="G32" s="80" t="s">
        <v>139</v>
      </c>
      <c r="H32" s="118">
        <v>45811</v>
      </c>
      <c r="I32" s="118">
        <v>45961</v>
      </c>
      <c r="J32" s="80" t="s">
        <v>34</v>
      </c>
      <c r="K32" s="126">
        <v>45938</v>
      </c>
      <c r="L32" s="133">
        <v>0.8</v>
      </c>
      <c r="M32" s="69" t="s">
        <v>380</v>
      </c>
      <c r="N32" s="144" t="s">
        <v>381</v>
      </c>
      <c r="O32" s="126">
        <v>45945</v>
      </c>
      <c r="P32" s="70" t="s">
        <v>259</v>
      </c>
      <c r="Q32" s="80" t="s">
        <v>199</v>
      </c>
      <c r="R32" s="70" t="s">
        <v>382</v>
      </c>
      <c r="S32" s="119" t="s">
        <v>383</v>
      </c>
      <c r="T32" s="124">
        <v>1</v>
      </c>
      <c r="U32" s="145" t="s">
        <v>384</v>
      </c>
      <c r="V32" s="147" t="s">
        <v>385</v>
      </c>
      <c r="W32" s="126" t="s">
        <v>383</v>
      </c>
      <c r="X32" s="70" t="s">
        <v>386</v>
      </c>
      <c r="Y32" s="70" t="s">
        <v>200</v>
      </c>
      <c r="Z32" s="70" t="s">
        <v>387</v>
      </c>
    </row>
    <row r="33" spans="1:26" s="1" customFormat="1" ht="96" thickTop="1" thickBot="1" x14ac:dyDescent="0.3">
      <c r="A33" s="175" t="s">
        <v>388</v>
      </c>
      <c r="B33" s="169" t="s">
        <v>141</v>
      </c>
      <c r="C33" s="51">
        <v>1</v>
      </c>
      <c r="D33" s="113" t="s">
        <v>142</v>
      </c>
      <c r="E33" s="80" t="s">
        <v>143</v>
      </c>
      <c r="F33" s="80">
        <v>1</v>
      </c>
      <c r="G33" s="80" t="s">
        <v>139</v>
      </c>
      <c r="H33" s="118">
        <v>45901</v>
      </c>
      <c r="I33" s="118">
        <v>46112</v>
      </c>
      <c r="J33" s="80" t="s">
        <v>34</v>
      </c>
      <c r="K33" s="118">
        <v>45938</v>
      </c>
      <c r="L33" s="116">
        <v>0.1</v>
      </c>
      <c r="M33" s="113" t="s">
        <v>389</v>
      </c>
      <c r="N33" s="149" t="s">
        <v>390</v>
      </c>
      <c r="O33" s="118">
        <v>45945</v>
      </c>
      <c r="P33" s="80" t="s">
        <v>259</v>
      </c>
      <c r="Q33" s="80" t="s">
        <v>199</v>
      </c>
      <c r="R33" s="80" t="s">
        <v>260</v>
      </c>
      <c r="S33" s="150" t="s">
        <v>391</v>
      </c>
      <c r="T33" s="134">
        <v>0.25</v>
      </c>
      <c r="U33" s="131" t="s">
        <v>392</v>
      </c>
      <c r="V33" s="151" t="s">
        <v>393</v>
      </c>
      <c r="W33" s="150" t="s">
        <v>391</v>
      </c>
      <c r="X33" s="131" t="s">
        <v>386</v>
      </c>
      <c r="Y33" s="9" t="s">
        <v>199</v>
      </c>
      <c r="Z33" s="131" t="s">
        <v>394</v>
      </c>
    </row>
    <row r="34" spans="1:26" s="1" customFormat="1" ht="151.5" thickTop="1" thickBot="1" x14ac:dyDescent="0.3">
      <c r="A34" s="175" t="s">
        <v>388</v>
      </c>
      <c r="B34" s="169" t="s">
        <v>141</v>
      </c>
      <c r="C34" s="51">
        <v>2</v>
      </c>
      <c r="D34" s="113" t="s">
        <v>144</v>
      </c>
      <c r="E34" s="80" t="s">
        <v>145</v>
      </c>
      <c r="F34" s="80">
        <v>1</v>
      </c>
      <c r="G34" s="80" t="s">
        <v>100</v>
      </c>
      <c r="H34" s="118">
        <v>45811</v>
      </c>
      <c r="I34" s="118">
        <v>45900</v>
      </c>
      <c r="J34" s="80" t="s">
        <v>34</v>
      </c>
      <c r="K34" s="118">
        <v>45938</v>
      </c>
      <c r="L34" s="116">
        <v>1</v>
      </c>
      <c r="M34" s="113" t="s">
        <v>395</v>
      </c>
      <c r="N34" s="152" t="s">
        <v>396</v>
      </c>
      <c r="O34" s="118">
        <v>45945</v>
      </c>
      <c r="P34" s="80" t="s">
        <v>259</v>
      </c>
      <c r="Q34" s="80" t="s">
        <v>200</v>
      </c>
      <c r="R34" s="80" t="s">
        <v>276</v>
      </c>
      <c r="S34" s="111" t="s">
        <v>277</v>
      </c>
      <c r="T34" s="134">
        <v>1</v>
      </c>
      <c r="U34" s="102" t="s">
        <v>397</v>
      </c>
      <c r="V34" s="153" t="s">
        <v>277</v>
      </c>
      <c r="W34" s="153" t="s">
        <v>277</v>
      </c>
      <c r="X34" s="153" t="s">
        <v>277</v>
      </c>
      <c r="Y34" s="102" t="s">
        <v>200</v>
      </c>
      <c r="Z34" s="102" t="s">
        <v>398</v>
      </c>
    </row>
    <row r="35" spans="1:26" s="1" customFormat="1" ht="256.5" thickTop="1" thickBot="1" x14ac:dyDescent="0.3">
      <c r="A35" s="175" t="s">
        <v>388</v>
      </c>
      <c r="B35" s="169" t="s">
        <v>141</v>
      </c>
      <c r="C35" s="51">
        <v>3</v>
      </c>
      <c r="D35" s="8" t="s">
        <v>146</v>
      </c>
      <c r="E35" s="9" t="s">
        <v>147</v>
      </c>
      <c r="F35" s="9">
        <v>1</v>
      </c>
      <c r="G35" s="154" t="s">
        <v>148</v>
      </c>
      <c r="H35" s="155">
        <v>45992</v>
      </c>
      <c r="I35" s="155">
        <v>46053</v>
      </c>
      <c r="J35" s="9" t="s">
        <v>34</v>
      </c>
      <c r="K35" s="10">
        <v>45936</v>
      </c>
      <c r="L35" s="52">
        <v>0.5</v>
      </c>
      <c r="M35" s="8" t="s">
        <v>399</v>
      </c>
      <c r="N35" s="8" t="s">
        <v>400</v>
      </c>
      <c r="O35" s="10">
        <v>45945</v>
      </c>
      <c r="P35" s="9" t="s">
        <v>259</v>
      </c>
      <c r="Q35" s="80" t="s">
        <v>199</v>
      </c>
      <c r="R35" s="9" t="s">
        <v>260</v>
      </c>
      <c r="S35" s="101">
        <v>46022</v>
      </c>
      <c r="T35" s="134">
        <v>0.9</v>
      </c>
      <c r="U35" s="102" t="s">
        <v>401</v>
      </c>
      <c r="V35" s="142" t="s">
        <v>402</v>
      </c>
      <c r="W35" s="10">
        <v>46043</v>
      </c>
      <c r="X35" s="9" t="s">
        <v>263</v>
      </c>
      <c r="Y35" s="9" t="s">
        <v>199</v>
      </c>
      <c r="Z35" s="9" t="s">
        <v>403</v>
      </c>
    </row>
    <row r="36" spans="1:26" s="1" customFormat="1" ht="196.5" thickTop="1" thickBot="1" x14ac:dyDescent="0.3">
      <c r="A36" s="175" t="s">
        <v>388</v>
      </c>
      <c r="B36" s="169" t="s">
        <v>141</v>
      </c>
      <c r="C36" s="229">
        <v>4</v>
      </c>
      <c r="D36" s="252" t="s">
        <v>149</v>
      </c>
      <c r="E36" s="243" t="s">
        <v>150</v>
      </c>
      <c r="F36" s="9">
        <v>2</v>
      </c>
      <c r="G36" s="9" t="s">
        <v>151</v>
      </c>
      <c r="H36" s="10">
        <v>45839</v>
      </c>
      <c r="I36" s="10">
        <v>46011</v>
      </c>
      <c r="J36" s="9" t="s">
        <v>34</v>
      </c>
      <c r="K36" s="10">
        <v>45933</v>
      </c>
      <c r="L36" s="52">
        <v>0.5</v>
      </c>
      <c r="M36" s="8" t="s">
        <v>404</v>
      </c>
      <c r="N36" s="56" t="s">
        <v>405</v>
      </c>
      <c r="O36" s="10">
        <v>45945</v>
      </c>
      <c r="P36" s="9" t="s">
        <v>259</v>
      </c>
      <c r="Q36" s="80" t="s">
        <v>199</v>
      </c>
      <c r="R36" s="9" t="s">
        <v>260</v>
      </c>
      <c r="S36" s="108" t="s">
        <v>406</v>
      </c>
      <c r="T36" s="99">
        <v>1</v>
      </c>
      <c r="U36" s="107" t="s">
        <v>407</v>
      </c>
      <c r="V36" s="100" t="s">
        <v>408</v>
      </c>
      <c r="W36" s="10">
        <v>46023</v>
      </c>
      <c r="X36" s="9" t="s">
        <v>386</v>
      </c>
      <c r="Y36" s="9" t="s">
        <v>200</v>
      </c>
      <c r="Z36" s="9" t="s">
        <v>409</v>
      </c>
    </row>
    <row r="37" spans="1:26" s="1" customFormat="1" ht="61.5" thickTop="1" thickBot="1" x14ac:dyDescent="0.3">
      <c r="A37" s="175" t="s">
        <v>388</v>
      </c>
      <c r="B37" s="169" t="s">
        <v>141</v>
      </c>
      <c r="C37" s="230"/>
      <c r="D37" s="252"/>
      <c r="E37" s="243"/>
      <c r="F37" s="9">
        <v>2</v>
      </c>
      <c r="G37" s="9" t="s">
        <v>152</v>
      </c>
      <c r="H37" s="155">
        <v>46204</v>
      </c>
      <c r="I37" s="155">
        <v>46376</v>
      </c>
      <c r="J37" s="9" t="s">
        <v>34</v>
      </c>
      <c r="K37" s="10" t="s">
        <v>270</v>
      </c>
      <c r="L37" s="10" t="s">
        <v>270</v>
      </c>
      <c r="M37" s="10" t="s">
        <v>270</v>
      </c>
      <c r="N37" s="10" t="s">
        <v>270</v>
      </c>
      <c r="O37" s="10">
        <v>45945</v>
      </c>
      <c r="P37" s="9" t="s">
        <v>259</v>
      </c>
      <c r="Q37" s="9" t="s">
        <v>198</v>
      </c>
      <c r="R37" s="9" t="s">
        <v>376</v>
      </c>
      <c r="S37" s="37"/>
      <c r="T37" s="37" t="s">
        <v>270</v>
      </c>
      <c r="U37" s="37"/>
      <c r="V37" s="9" t="s">
        <v>410</v>
      </c>
      <c r="W37" s="10">
        <v>46045</v>
      </c>
      <c r="X37" s="9" t="s">
        <v>386</v>
      </c>
      <c r="Y37" s="9" t="s">
        <v>198</v>
      </c>
      <c r="Z37" s="9" t="s">
        <v>410</v>
      </c>
    </row>
    <row r="38" spans="1:26" s="1" customFormat="1" ht="106.5" thickTop="1" thickBot="1" x14ac:dyDescent="0.3">
      <c r="A38" s="174" t="s">
        <v>411</v>
      </c>
      <c r="B38" s="169" t="s">
        <v>153</v>
      </c>
      <c r="C38" s="229">
        <v>5</v>
      </c>
      <c r="D38" s="248" t="s">
        <v>154</v>
      </c>
      <c r="E38" s="79" t="s">
        <v>155</v>
      </c>
      <c r="F38" s="79">
        <v>5</v>
      </c>
      <c r="G38" s="165" t="s">
        <v>156</v>
      </c>
      <c r="H38" s="10">
        <v>45809</v>
      </c>
      <c r="I38" s="10">
        <v>45994</v>
      </c>
      <c r="J38" s="79" t="s">
        <v>34</v>
      </c>
      <c r="K38" s="75">
        <v>45930</v>
      </c>
      <c r="L38" s="76" t="s">
        <v>270</v>
      </c>
      <c r="M38" s="77" t="s">
        <v>412</v>
      </c>
      <c r="N38" s="78" t="s">
        <v>413</v>
      </c>
      <c r="O38" s="10">
        <v>45945</v>
      </c>
      <c r="P38" s="9" t="s">
        <v>414</v>
      </c>
      <c r="Q38" s="79" t="s">
        <v>198</v>
      </c>
      <c r="R38" s="79" t="s">
        <v>415</v>
      </c>
      <c r="S38" s="112">
        <v>46041</v>
      </c>
      <c r="T38" s="166">
        <v>1</v>
      </c>
      <c r="U38" s="96" t="s">
        <v>416</v>
      </c>
      <c r="V38" s="98" t="s">
        <v>413</v>
      </c>
      <c r="W38" s="10">
        <v>46042</v>
      </c>
      <c r="X38" s="9" t="s">
        <v>263</v>
      </c>
      <c r="Y38" s="79" t="s">
        <v>200</v>
      </c>
      <c r="Z38" s="9" t="s">
        <v>403</v>
      </c>
    </row>
    <row r="39" spans="1:26" s="1" customFormat="1" ht="61.5" thickTop="1" thickBot="1" x14ac:dyDescent="0.3">
      <c r="A39" s="174" t="s">
        <v>411</v>
      </c>
      <c r="B39" s="169" t="s">
        <v>153</v>
      </c>
      <c r="C39" s="230"/>
      <c r="D39" s="265"/>
      <c r="E39" s="79" t="s">
        <v>155</v>
      </c>
      <c r="F39" s="74">
        <v>10</v>
      </c>
      <c r="G39" s="165" t="s">
        <v>156</v>
      </c>
      <c r="H39" s="155">
        <v>46023</v>
      </c>
      <c r="I39" s="155">
        <v>46387</v>
      </c>
      <c r="J39" s="79" t="s">
        <v>34</v>
      </c>
      <c r="K39" s="10" t="s">
        <v>270</v>
      </c>
      <c r="L39" s="10" t="s">
        <v>270</v>
      </c>
      <c r="M39" s="10" t="s">
        <v>270</v>
      </c>
      <c r="N39" s="10" t="s">
        <v>270</v>
      </c>
      <c r="O39" s="10">
        <v>45945</v>
      </c>
      <c r="P39" s="9" t="s">
        <v>259</v>
      </c>
      <c r="Q39" s="9" t="s">
        <v>198</v>
      </c>
      <c r="R39" s="9" t="s">
        <v>376</v>
      </c>
      <c r="S39" s="37"/>
      <c r="T39" s="37" t="s">
        <v>270</v>
      </c>
      <c r="U39" s="37"/>
      <c r="V39" s="9" t="s">
        <v>327</v>
      </c>
      <c r="W39" s="10">
        <v>46042</v>
      </c>
      <c r="X39" s="9" t="s">
        <v>263</v>
      </c>
      <c r="Y39" s="9" t="s">
        <v>198</v>
      </c>
      <c r="Z39" s="9" t="s">
        <v>327</v>
      </c>
    </row>
    <row r="40" spans="1:26" s="1" customFormat="1" ht="409.6" thickTop="1" thickBot="1" x14ac:dyDescent="0.3">
      <c r="A40" s="174" t="s">
        <v>411</v>
      </c>
      <c r="B40" s="45" t="s">
        <v>153</v>
      </c>
      <c r="C40" s="229">
        <v>6</v>
      </c>
      <c r="D40" s="250" t="s">
        <v>158</v>
      </c>
      <c r="E40" s="154" t="s">
        <v>159</v>
      </c>
      <c r="F40" s="154">
        <v>3</v>
      </c>
      <c r="G40" s="154" t="s">
        <v>160</v>
      </c>
      <c r="H40" s="155">
        <v>45810</v>
      </c>
      <c r="I40" s="155">
        <v>46022</v>
      </c>
      <c r="J40" s="154" t="s">
        <v>34</v>
      </c>
      <c r="K40" s="155">
        <v>45933</v>
      </c>
      <c r="L40" s="156">
        <v>1</v>
      </c>
      <c r="M40" s="157" t="s">
        <v>417</v>
      </c>
      <c r="N40" s="158" t="s">
        <v>418</v>
      </c>
      <c r="O40" s="155">
        <v>45945</v>
      </c>
      <c r="P40" s="154" t="s">
        <v>259</v>
      </c>
      <c r="Q40" s="154" t="s">
        <v>200</v>
      </c>
      <c r="R40" s="154" t="s">
        <v>276</v>
      </c>
      <c r="S40" s="159">
        <v>46021</v>
      </c>
      <c r="T40" s="36">
        <v>1</v>
      </c>
      <c r="U40" s="84" t="s">
        <v>419</v>
      </c>
      <c r="V40" s="148" t="s">
        <v>418</v>
      </c>
      <c r="W40" s="155">
        <v>46029</v>
      </c>
      <c r="X40" s="154" t="s">
        <v>263</v>
      </c>
      <c r="Y40" s="154" t="s">
        <v>200</v>
      </c>
      <c r="Z40" s="154" t="s">
        <v>420</v>
      </c>
    </row>
    <row r="41" spans="1:26" s="1" customFormat="1" ht="46.5" thickTop="1" thickBot="1" x14ac:dyDescent="0.3">
      <c r="A41" s="174" t="s">
        <v>411</v>
      </c>
      <c r="B41" s="169" t="s">
        <v>153</v>
      </c>
      <c r="C41" s="230"/>
      <c r="D41" s="266"/>
      <c r="E41" s="9" t="s">
        <v>159</v>
      </c>
      <c r="F41" s="9">
        <v>5</v>
      </c>
      <c r="G41" s="154" t="s">
        <v>160</v>
      </c>
      <c r="H41" s="155">
        <v>46024</v>
      </c>
      <c r="I41" s="155">
        <v>46387</v>
      </c>
      <c r="J41" s="9" t="s">
        <v>34</v>
      </c>
      <c r="K41" s="10" t="s">
        <v>270</v>
      </c>
      <c r="L41" s="10" t="s">
        <v>270</v>
      </c>
      <c r="M41" s="10" t="s">
        <v>270</v>
      </c>
      <c r="N41" s="10" t="s">
        <v>270</v>
      </c>
      <c r="O41" s="10">
        <v>45945</v>
      </c>
      <c r="P41" s="9" t="s">
        <v>259</v>
      </c>
      <c r="Q41" s="9" t="s">
        <v>198</v>
      </c>
      <c r="R41" s="9" t="s">
        <v>376</v>
      </c>
      <c r="S41" s="37"/>
      <c r="T41" s="37"/>
      <c r="U41" s="37"/>
      <c r="V41" s="37"/>
      <c r="W41" s="10">
        <v>46045</v>
      </c>
      <c r="X41" s="9" t="s">
        <v>263</v>
      </c>
      <c r="Y41" s="9" t="s">
        <v>198</v>
      </c>
      <c r="Z41" s="9" t="s">
        <v>376</v>
      </c>
    </row>
    <row r="42" spans="1:26" s="1" customFormat="1" ht="196.5" thickTop="1" thickBot="1" x14ac:dyDescent="0.3">
      <c r="A42" s="174" t="s">
        <v>411</v>
      </c>
      <c r="B42" s="169" t="s">
        <v>153</v>
      </c>
      <c r="C42" s="51">
        <v>7</v>
      </c>
      <c r="D42" s="160" t="s">
        <v>161</v>
      </c>
      <c r="E42" s="154" t="s">
        <v>162</v>
      </c>
      <c r="F42" s="154">
        <v>1</v>
      </c>
      <c r="G42" s="154" t="s">
        <v>163</v>
      </c>
      <c r="H42" s="155">
        <v>45810</v>
      </c>
      <c r="I42" s="155">
        <v>46022</v>
      </c>
      <c r="J42" s="154" t="s">
        <v>34</v>
      </c>
      <c r="K42" s="155">
        <v>45933</v>
      </c>
      <c r="L42" s="156">
        <v>1</v>
      </c>
      <c r="M42" s="157" t="s">
        <v>421</v>
      </c>
      <c r="N42" s="158" t="s">
        <v>422</v>
      </c>
      <c r="O42" s="155">
        <v>45945</v>
      </c>
      <c r="P42" s="154" t="s">
        <v>263</v>
      </c>
      <c r="Q42" s="154" t="s">
        <v>200</v>
      </c>
      <c r="R42" s="154" t="s">
        <v>423</v>
      </c>
      <c r="S42" s="159">
        <v>46021</v>
      </c>
      <c r="T42" s="161">
        <v>1</v>
      </c>
      <c r="U42" s="162" t="s">
        <v>424</v>
      </c>
      <c r="V42" s="40" t="s">
        <v>422</v>
      </c>
      <c r="W42" s="155">
        <v>46029</v>
      </c>
      <c r="X42" s="154" t="s">
        <v>263</v>
      </c>
      <c r="Y42" s="154" t="s">
        <v>200</v>
      </c>
      <c r="Z42" s="154" t="s">
        <v>425</v>
      </c>
    </row>
    <row r="43" spans="1:26" s="1" customFormat="1" ht="61.5" thickTop="1" thickBot="1" x14ac:dyDescent="0.3">
      <c r="A43" s="174" t="s">
        <v>411</v>
      </c>
      <c r="B43" s="169" t="s">
        <v>153</v>
      </c>
      <c r="C43" s="51">
        <v>8</v>
      </c>
      <c r="D43" s="8" t="s">
        <v>164</v>
      </c>
      <c r="E43" s="9" t="s">
        <v>165</v>
      </c>
      <c r="F43" s="9">
        <v>1</v>
      </c>
      <c r="G43" s="154" t="s">
        <v>166</v>
      </c>
      <c r="H43" s="155">
        <v>46024</v>
      </c>
      <c r="I43" s="155">
        <v>46387</v>
      </c>
      <c r="J43" s="9" t="s">
        <v>34</v>
      </c>
      <c r="K43" s="10" t="s">
        <v>270</v>
      </c>
      <c r="L43" s="10" t="s">
        <v>270</v>
      </c>
      <c r="M43" s="10" t="s">
        <v>270</v>
      </c>
      <c r="N43" s="10" t="s">
        <v>270</v>
      </c>
      <c r="O43" s="10">
        <v>45945</v>
      </c>
      <c r="P43" s="9" t="s">
        <v>259</v>
      </c>
      <c r="Q43" s="9" t="s">
        <v>198</v>
      </c>
      <c r="R43" s="9" t="s">
        <v>376</v>
      </c>
      <c r="S43" s="37" t="s">
        <v>277</v>
      </c>
      <c r="T43" s="37" t="s">
        <v>270</v>
      </c>
      <c r="U43" s="37" t="s">
        <v>277</v>
      </c>
      <c r="V43" s="37" t="s">
        <v>277</v>
      </c>
      <c r="W43" s="10">
        <v>46045</v>
      </c>
      <c r="X43" s="9" t="s">
        <v>263</v>
      </c>
      <c r="Y43" s="9" t="s">
        <v>198</v>
      </c>
      <c r="Z43" s="9" t="s">
        <v>376</v>
      </c>
    </row>
    <row r="44" spans="1:26" s="1" customFormat="1" ht="106.5" thickTop="1" thickBot="1" x14ac:dyDescent="0.3">
      <c r="A44" s="174" t="s">
        <v>411</v>
      </c>
      <c r="B44" s="45" t="s">
        <v>167</v>
      </c>
      <c r="C44" s="51">
        <v>9</v>
      </c>
      <c r="D44" s="8" t="s">
        <v>168</v>
      </c>
      <c r="E44" s="9" t="s">
        <v>169</v>
      </c>
      <c r="F44" s="9">
        <v>1</v>
      </c>
      <c r="G44" s="9" t="s">
        <v>100</v>
      </c>
      <c r="H44" s="155">
        <v>46054</v>
      </c>
      <c r="I44" s="155">
        <v>46111</v>
      </c>
      <c r="J44" s="9" t="s">
        <v>34</v>
      </c>
      <c r="K44" s="10" t="s">
        <v>270</v>
      </c>
      <c r="L44" s="10" t="s">
        <v>270</v>
      </c>
      <c r="M44" s="10" t="s">
        <v>270</v>
      </c>
      <c r="N44" s="10" t="s">
        <v>270</v>
      </c>
      <c r="O44" s="10">
        <v>45945</v>
      </c>
      <c r="P44" s="9" t="s">
        <v>259</v>
      </c>
      <c r="Q44" s="9" t="s">
        <v>198</v>
      </c>
      <c r="R44" s="9" t="s">
        <v>376</v>
      </c>
      <c r="S44" s="37" t="s">
        <v>277</v>
      </c>
      <c r="T44" s="37" t="s">
        <v>270</v>
      </c>
      <c r="U44" s="37" t="s">
        <v>277</v>
      </c>
      <c r="V44" s="37" t="s">
        <v>277</v>
      </c>
      <c r="W44" s="10">
        <v>46045</v>
      </c>
      <c r="X44" s="9" t="s">
        <v>386</v>
      </c>
      <c r="Y44" s="9" t="s">
        <v>198</v>
      </c>
      <c r="Z44" s="9" t="s">
        <v>376</v>
      </c>
    </row>
    <row r="45" spans="1:26" s="1" customFormat="1" ht="136.5" thickTop="1" thickBot="1" x14ac:dyDescent="0.3">
      <c r="A45" s="174" t="s">
        <v>411</v>
      </c>
      <c r="B45" s="169" t="s">
        <v>170</v>
      </c>
      <c r="C45" s="51">
        <v>10</v>
      </c>
      <c r="D45" s="8" t="s">
        <v>171</v>
      </c>
      <c r="E45" s="9" t="s">
        <v>76</v>
      </c>
      <c r="F45" s="9">
        <v>1</v>
      </c>
      <c r="G45" s="9" t="s">
        <v>172</v>
      </c>
      <c r="H45" s="118">
        <v>45962</v>
      </c>
      <c r="I45" s="118">
        <v>46203</v>
      </c>
      <c r="J45" s="9" t="s">
        <v>34</v>
      </c>
      <c r="K45" s="10" t="s">
        <v>270</v>
      </c>
      <c r="L45" s="10" t="s">
        <v>270</v>
      </c>
      <c r="M45" s="8" t="s">
        <v>339</v>
      </c>
      <c r="N45" s="10" t="s">
        <v>270</v>
      </c>
      <c r="O45" s="10">
        <v>45945</v>
      </c>
      <c r="P45" s="9" t="s">
        <v>259</v>
      </c>
      <c r="Q45" s="9" t="s">
        <v>198</v>
      </c>
      <c r="R45" s="9" t="s">
        <v>340</v>
      </c>
      <c r="S45" s="178">
        <v>46049</v>
      </c>
      <c r="T45" s="99">
        <v>1</v>
      </c>
      <c r="U45" s="96" t="s">
        <v>426</v>
      </c>
      <c r="V45" s="103" t="s">
        <v>427</v>
      </c>
      <c r="W45" s="10">
        <v>46050</v>
      </c>
      <c r="X45" s="9" t="s">
        <v>263</v>
      </c>
      <c r="Y45" s="9" t="s">
        <v>200</v>
      </c>
      <c r="Z45" s="9" t="s">
        <v>428</v>
      </c>
    </row>
    <row r="46" spans="1:26" s="1" customFormat="1" ht="111.75" thickTop="1" thickBot="1" x14ac:dyDescent="0.3">
      <c r="A46" s="174" t="s">
        <v>411</v>
      </c>
      <c r="B46" s="169" t="s">
        <v>170</v>
      </c>
      <c r="C46" s="51">
        <v>11</v>
      </c>
      <c r="D46" s="8" t="s">
        <v>173</v>
      </c>
      <c r="E46" s="9" t="s">
        <v>76</v>
      </c>
      <c r="F46" s="9">
        <v>1</v>
      </c>
      <c r="G46" s="9" t="s">
        <v>172</v>
      </c>
      <c r="H46" s="118">
        <v>45962</v>
      </c>
      <c r="I46" s="118">
        <v>46203</v>
      </c>
      <c r="J46" s="9" t="s">
        <v>34</v>
      </c>
      <c r="K46" s="10" t="s">
        <v>270</v>
      </c>
      <c r="L46" s="10" t="s">
        <v>270</v>
      </c>
      <c r="M46" s="8" t="s">
        <v>339</v>
      </c>
      <c r="N46" s="10" t="s">
        <v>270</v>
      </c>
      <c r="O46" s="10">
        <v>45945</v>
      </c>
      <c r="P46" s="9" t="s">
        <v>259</v>
      </c>
      <c r="Q46" s="9" t="s">
        <v>198</v>
      </c>
      <c r="R46" s="9" t="s">
        <v>340</v>
      </c>
      <c r="S46" s="179">
        <v>46049</v>
      </c>
      <c r="T46" s="180">
        <v>1</v>
      </c>
      <c r="U46" s="95" t="s">
        <v>426</v>
      </c>
      <c r="V46" s="164" t="s">
        <v>427</v>
      </c>
      <c r="W46" s="10">
        <v>46050</v>
      </c>
      <c r="X46" s="9" t="s">
        <v>263</v>
      </c>
      <c r="Y46" s="9" t="s">
        <v>200</v>
      </c>
      <c r="Z46" s="9" t="s">
        <v>429</v>
      </c>
    </row>
    <row r="47" spans="1:26" ht="226.5" thickTop="1" thickBot="1" x14ac:dyDescent="0.3">
      <c r="A47" s="174" t="s">
        <v>411</v>
      </c>
      <c r="B47" s="169" t="s">
        <v>170</v>
      </c>
      <c r="C47" s="51">
        <v>12</v>
      </c>
      <c r="D47" s="158" t="s">
        <v>174</v>
      </c>
      <c r="E47" s="154" t="s">
        <v>76</v>
      </c>
      <c r="F47" s="154">
        <v>1</v>
      </c>
      <c r="G47" s="154" t="s">
        <v>33</v>
      </c>
      <c r="H47" s="155">
        <v>45931</v>
      </c>
      <c r="I47" s="155">
        <v>46203</v>
      </c>
      <c r="J47" s="154" t="s">
        <v>34</v>
      </c>
      <c r="K47" s="155">
        <v>45818</v>
      </c>
      <c r="L47" s="156">
        <v>1</v>
      </c>
      <c r="M47" s="158" t="s">
        <v>430</v>
      </c>
      <c r="N47" s="158" t="s">
        <v>431</v>
      </c>
      <c r="O47" s="163">
        <v>45950</v>
      </c>
      <c r="P47" s="154" t="s">
        <v>259</v>
      </c>
      <c r="Q47" s="154" t="s">
        <v>200</v>
      </c>
      <c r="R47" s="154" t="s">
        <v>432</v>
      </c>
      <c r="S47" s="159" t="s">
        <v>277</v>
      </c>
      <c r="T47" s="159" t="s">
        <v>270</v>
      </c>
      <c r="U47" s="159" t="s">
        <v>277</v>
      </c>
      <c r="V47" s="159" t="s">
        <v>277</v>
      </c>
      <c r="W47" s="163">
        <v>46041</v>
      </c>
      <c r="X47" s="154" t="s">
        <v>263</v>
      </c>
      <c r="Y47" s="154" t="s">
        <v>200</v>
      </c>
      <c r="Z47" s="154" t="s">
        <v>433</v>
      </c>
    </row>
    <row r="48" spans="1:26" ht="80.25" thickTop="1" thickBot="1" x14ac:dyDescent="0.3">
      <c r="A48" s="174" t="s">
        <v>411</v>
      </c>
      <c r="B48" s="169" t="s">
        <v>170</v>
      </c>
      <c r="C48" s="229">
        <v>13</v>
      </c>
      <c r="D48" s="252" t="s">
        <v>175</v>
      </c>
      <c r="E48" s="243" t="s">
        <v>176</v>
      </c>
      <c r="F48" s="9">
        <v>2</v>
      </c>
      <c r="G48" s="243" t="s">
        <v>33</v>
      </c>
      <c r="H48" s="10" t="s">
        <v>177</v>
      </c>
      <c r="I48" s="10" t="s">
        <v>178</v>
      </c>
      <c r="J48" s="9" t="s">
        <v>34</v>
      </c>
      <c r="K48" s="9" t="s">
        <v>434</v>
      </c>
      <c r="L48" s="52">
        <v>0.66</v>
      </c>
      <c r="M48" s="8" t="s">
        <v>435</v>
      </c>
      <c r="N48" s="8" t="s">
        <v>436</v>
      </c>
      <c r="O48" s="81">
        <v>45950</v>
      </c>
      <c r="P48" s="9" t="s">
        <v>259</v>
      </c>
      <c r="Q48" s="80" t="s">
        <v>199</v>
      </c>
      <c r="R48" s="9" t="s">
        <v>437</v>
      </c>
      <c r="S48" s="106">
        <v>46045</v>
      </c>
      <c r="T48" s="99">
        <v>1</v>
      </c>
      <c r="U48" s="96" t="s">
        <v>438</v>
      </c>
      <c r="V48" s="103" t="s">
        <v>439</v>
      </c>
      <c r="W48" s="81">
        <v>46045</v>
      </c>
      <c r="X48" s="9" t="s">
        <v>263</v>
      </c>
      <c r="Y48" s="9" t="s">
        <v>200</v>
      </c>
      <c r="Z48" s="9" t="s">
        <v>440</v>
      </c>
    </row>
    <row r="49" spans="1:26" ht="64.5" thickTop="1" thickBot="1" x14ac:dyDescent="0.3">
      <c r="A49" s="174" t="s">
        <v>411</v>
      </c>
      <c r="B49" s="169" t="s">
        <v>170</v>
      </c>
      <c r="C49" s="230"/>
      <c r="D49" s="253"/>
      <c r="E49" s="243"/>
      <c r="F49" s="9">
        <v>3</v>
      </c>
      <c r="G49" s="243"/>
      <c r="H49" s="155" t="s">
        <v>179</v>
      </c>
      <c r="I49" s="155" t="s">
        <v>180</v>
      </c>
      <c r="J49" s="9" t="s">
        <v>34</v>
      </c>
      <c r="K49" s="10" t="s">
        <v>270</v>
      </c>
      <c r="L49" s="52" t="s">
        <v>270</v>
      </c>
      <c r="M49" s="8" t="s">
        <v>441</v>
      </c>
      <c r="N49" s="10" t="s">
        <v>270</v>
      </c>
      <c r="O49" s="81">
        <v>45950</v>
      </c>
      <c r="P49" s="9" t="s">
        <v>259</v>
      </c>
      <c r="Q49" s="9" t="s">
        <v>198</v>
      </c>
      <c r="R49" s="9" t="s">
        <v>376</v>
      </c>
      <c r="S49" s="37"/>
      <c r="T49" s="36" t="s">
        <v>270</v>
      </c>
      <c r="U49" s="40"/>
      <c r="V49" s="9" t="s">
        <v>376</v>
      </c>
      <c r="W49" s="81"/>
      <c r="X49" s="9"/>
      <c r="Y49" s="9"/>
      <c r="Z49" s="9" t="s">
        <v>376</v>
      </c>
    </row>
    <row r="50" spans="1:26" ht="111.75" thickTop="1" thickBot="1" x14ac:dyDescent="0.3">
      <c r="A50" s="174" t="s">
        <v>411</v>
      </c>
      <c r="B50" s="169" t="s">
        <v>170</v>
      </c>
      <c r="C50" s="229">
        <v>14</v>
      </c>
      <c r="D50" s="252" t="s">
        <v>186</v>
      </c>
      <c r="E50" s="243" t="s">
        <v>187</v>
      </c>
      <c r="F50" s="9">
        <v>2</v>
      </c>
      <c r="G50" s="243" t="s">
        <v>100</v>
      </c>
      <c r="H50" s="10" t="s">
        <v>188</v>
      </c>
      <c r="I50" s="10" t="s">
        <v>189</v>
      </c>
      <c r="J50" s="243" t="s">
        <v>34</v>
      </c>
      <c r="K50" s="10">
        <v>45938</v>
      </c>
      <c r="L50" s="52">
        <v>0.5</v>
      </c>
      <c r="M50" s="54" t="s">
        <v>442</v>
      </c>
      <c r="N50" s="54" t="s">
        <v>443</v>
      </c>
      <c r="O50" s="10">
        <v>45945</v>
      </c>
      <c r="P50" s="9" t="s">
        <v>259</v>
      </c>
      <c r="Q50" s="80" t="s">
        <v>199</v>
      </c>
      <c r="R50" s="9" t="s">
        <v>260</v>
      </c>
      <c r="S50" s="37">
        <v>46266</v>
      </c>
      <c r="T50" s="52">
        <v>1</v>
      </c>
      <c r="U50" s="54" t="s">
        <v>444</v>
      </c>
      <c r="V50" s="92" t="s">
        <v>445</v>
      </c>
      <c r="W50" s="81">
        <v>46045</v>
      </c>
      <c r="X50" s="9" t="s">
        <v>296</v>
      </c>
      <c r="Y50" s="9" t="s">
        <v>200</v>
      </c>
      <c r="Z50" s="9" t="s">
        <v>446</v>
      </c>
    </row>
    <row r="51" spans="1:26" ht="64.5" thickTop="1" thickBot="1" x14ac:dyDescent="0.3">
      <c r="A51" s="174" t="s">
        <v>411</v>
      </c>
      <c r="B51" s="169" t="s">
        <v>170</v>
      </c>
      <c r="C51" s="230"/>
      <c r="D51" s="252"/>
      <c r="E51" s="243"/>
      <c r="F51" s="9">
        <v>4</v>
      </c>
      <c r="G51" s="243"/>
      <c r="H51" s="155" t="s">
        <v>190</v>
      </c>
      <c r="I51" s="155" t="s">
        <v>191</v>
      </c>
      <c r="J51" s="243"/>
      <c r="K51" s="10" t="s">
        <v>270</v>
      </c>
      <c r="L51" s="10" t="s">
        <v>270</v>
      </c>
      <c r="M51" s="10" t="s">
        <v>270</v>
      </c>
      <c r="N51" s="10" t="s">
        <v>270</v>
      </c>
      <c r="O51" s="10">
        <v>45945</v>
      </c>
      <c r="P51" s="9" t="s">
        <v>259</v>
      </c>
      <c r="Q51" s="9" t="s">
        <v>198</v>
      </c>
      <c r="R51" s="9" t="s">
        <v>376</v>
      </c>
      <c r="S51" s="37"/>
      <c r="T51" s="37" t="s">
        <v>270</v>
      </c>
      <c r="U51" s="37"/>
      <c r="V51" s="9" t="s">
        <v>327</v>
      </c>
      <c r="W51" s="10">
        <v>46045</v>
      </c>
      <c r="X51" s="9" t="s">
        <v>386</v>
      </c>
      <c r="Y51" s="9" t="s">
        <v>198</v>
      </c>
      <c r="Z51" s="9" t="s">
        <v>327</v>
      </c>
    </row>
    <row r="52" spans="1:26" ht="154.5" thickTop="1" thickBot="1" x14ac:dyDescent="0.3">
      <c r="A52" s="174" t="s">
        <v>411</v>
      </c>
      <c r="B52" s="169" t="s">
        <v>170</v>
      </c>
      <c r="C52" s="51">
        <v>15</v>
      </c>
      <c r="D52" s="8" t="s">
        <v>194</v>
      </c>
      <c r="E52" s="9" t="s">
        <v>195</v>
      </c>
      <c r="F52" s="9">
        <v>1</v>
      </c>
      <c r="G52" s="9" t="s">
        <v>100</v>
      </c>
      <c r="H52" s="155">
        <v>45992</v>
      </c>
      <c r="I52" s="155">
        <v>46053</v>
      </c>
      <c r="J52" s="9" t="s">
        <v>34</v>
      </c>
      <c r="K52" s="10" t="s">
        <v>270</v>
      </c>
      <c r="L52" s="10" t="s">
        <v>270</v>
      </c>
      <c r="M52" s="8" t="s">
        <v>447</v>
      </c>
      <c r="N52" s="10" t="s">
        <v>270</v>
      </c>
      <c r="O52" s="10">
        <v>45945</v>
      </c>
      <c r="P52" s="9" t="s">
        <v>259</v>
      </c>
      <c r="Q52" s="9" t="s">
        <v>198</v>
      </c>
      <c r="R52" s="9" t="s">
        <v>448</v>
      </c>
      <c r="S52" s="37" t="s">
        <v>383</v>
      </c>
      <c r="T52" s="36">
        <v>1</v>
      </c>
      <c r="U52" s="110" t="s">
        <v>449</v>
      </c>
      <c r="V52" s="109" t="s">
        <v>450</v>
      </c>
      <c r="W52" s="10">
        <v>46045</v>
      </c>
      <c r="X52" s="9" t="s">
        <v>386</v>
      </c>
      <c r="Y52" s="9" t="s">
        <v>200</v>
      </c>
      <c r="Z52" s="9" t="s">
        <v>451</v>
      </c>
    </row>
    <row r="53" spans="1:26" ht="15.75" thickTop="1" x14ac:dyDescent="0.25"/>
  </sheetData>
  <sheetProtection formatCells="0" formatColumns="0" formatRows="0" autoFilter="0"/>
  <autoFilter ref="B3:Z52" xr:uid="{00000000-0001-0000-0100-000000000000}"/>
  <mergeCells count="30">
    <mergeCell ref="W2:Z2"/>
    <mergeCell ref="B1:J1"/>
    <mergeCell ref="C2:H2"/>
    <mergeCell ref="K2:N2"/>
    <mergeCell ref="O2:R2"/>
    <mergeCell ref="S2:V2"/>
    <mergeCell ref="C5:C6"/>
    <mergeCell ref="D5:D6"/>
    <mergeCell ref="E5:E6"/>
    <mergeCell ref="G5:G6"/>
    <mergeCell ref="J5:J6"/>
    <mergeCell ref="G29:G30"/>
    <mergeCell ref="C36:C37"/>
    <mergeCell ref="D36:D37"/>
    <mergeCell ref="E36:E37"/>
    <mergeCell ref="C29:C30"/>
    <mergeCell ref="C38:C39"/>
    <mergeCell ref="D38:D39"/>
    <mergeCell ref="C40:C41"/>
    <mergeCell ref="D40:D41"/>
    <mergeCell ref="E29:E30"/>
    <mergeCell ref="J50:J51"/>
    <mergeCell ref="C48:C49"/>
    <mergeCell ref="D48:D49"/>
    <mergeCell ref="E48:E49"/>
    <mergeCell ref="G48:G49"/>
    <mergeCell ref="C50:C51"/>
    <mergeCell ref="D50:D51"/>
    <mergeCell ref="E50:E51"/>
    <mergeCell ref="G50:G51"/>
  </mergeCells>
  <hyperlinks>
    <hyperlink ref="N15" r:id="rId1" xr:uid="{F17390A6-66C6-4E63-9115-759CD4F7B409}"/>
    <hyperlink ref="V16" r:id="rId2" xr:uid="{10884818-E922-4CAB-ABD4-3DC3F5BBA5C6}"/>
    <hyperlink ref="V9" r:id="rId3" xr:uid="{32BFE3BC-161C-40E6-BFFA-7B910A67FAE2}"/>
    <hyperlink ref="V10" r:id="rId4" xr:uid="{FD671B01-A8F1-42BC-B610-4C843474EA4B}"/>
    <hyperlink ref="V11" r:id="rId5" xr:uid="{7354A2C1-F22F-4980-8126-9F7EDA27EC85}"/>
    <hyperlink ref="V4" r:id="rId6" xr:uid="{22F59FFE-55E4-4D62-96F2-CCEFA805788A}"/>
    <hyperlink ref="V5" r:id="rId7" display="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 xr:uid="{7BE0FE27-FE93-42A6-B230-3F7BD510672E}"/>
    <hyperlink ref="V14" r:id="rId8" xr:uid="{7952EF6C-45E0-4BFF-B282-AB4202B7CDE9}"/>
    <hyperlink ref="V12" r:id="rId9" xr:uid="{2DDFD08A-F637-4A31-9E92-0BF6C397245E}"/>
    <hyperlink ref="V13" r:id="rId10" xr:uid="{7A8F4A58-9C4E-41D9-B7F6-AFC69F90A633}"/>
    <hyperlink ref="V15" r:id="rId11" xr:uid="{67141118-7844-4939-9D86-A8D3A0FA38DF}"/>
    <hyperlink ref="N5" r:id="rId12" xr:uid="{75B3CE6C-1D36-4BAC-9587-CC5AB34057BF}"/>
    <hyperlink ref="N17" r:id="rId13" xr:uid="{783E9AF4-BFBF-42EB-A63A-5BA377305317}"/>
    <hyperlink ref="N18" r:id="rId14" xr:uid="{1741A38E-59AA-40E9-A7BB-E1DEEAB254F4}"/>
    <hyperlink ref="N29" r:id="rId15" display="https://diancolombia.sharepoint.com/:f:/s/Sub-Plan-Cump/EhUly9jv_NZFg0En4Plusp8BuiEVH72FQ8cbeJ9ob55jhg?e=ZUhOl6" xr:uid="{1FD3F865-9760-408D-9058-4DD2A4706E33}"/>
    <hyperlink ref="N32" r:id="rId16" display="https://diancolombia.sharepoint.com/:f:/s/Sub-Plan-Cump/Esl26iEoo3VOmA2rA63midABPjU-2vEenZKmOrZslzTL2g?e=pNuHuf" xr:uid="{BF9402DD-7655-4339-A262-B2A12807ACE5}"/>
    <hyperlink ref="N23" r:id="rId17"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41DF945B-E5EE-49B3-95CB-D695138AAA3B}"/>
    <hyperlink ref="N25" r:id="rId18"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7139E7C1-9524-4E9B-9A9A-4051A35F7731}"/>
    <hyperlink ref="N26" r:id="rId19"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DA9BE662-A934-4D85-BBB0-A908B9CFAD28}"/>
    <hyperlink ref="V22" r:id="rId20" display="https://diancolombia-my.sharepoint.com/personal/elealv_dian_gov_co/_layouts/15/onedrive.aspx?id=%2Fpersonal%2Felealv%5Fdian%5Fgov%5Fco%2FDocuments%2FBPM%2FModelamiento%20Macroporceso%20GRGVI%2FEvidencias%20por%20Sprint%2FSprint%206%5Ftransversal%2FDocumentaci%C3%B3n%20MGVEI%5FRevisi%C3%B3n%5FAprobaci%C3%B3n&amp;ct=1768939121245&amp;or=OWA%2DNT%2DMail&amp;cid=108a214e%2D6c9c%2Dfabf%2Dafd3%2Dcf2b97b0b552&amp;ga=1&amp;xsdata=MDV8MDJ8fDUyZWI3YWNhZjg1YTRhNWQ5MmQ5MDhkZTU4NWU1NjI2fGZhYjI2ZTVhNzM3YTQ0Mzg4Y2NkOGU0NjVlY2YyMWQ4fDB8MHw2MzkwNDUzNTkzMjg3Mjc3Njl8VW5rbm93bnxWR1ZoYlhOVFpXTjFjbWwwZVZObGNuWnBZMlY4ZXlKRFFTSTZJbFJsWVcxelgwRlVVRk5sY25acFkyVmZVMUJQVEU5R0lpd2lWaUk2SWpBdU1DNHdNREF3SWl3aVVDSTZJbGRwYmpNeUlpd2lRVTRpT2lKUGRHaGxjaUlzSWxkVUlqb3hNWDA9fDF8TDJOb1lYUnpMekU1T2pBMFptUTVOV1JsTFRjME9EUXRORE5tTUMxaVpqZzNMVE5pTkRJNU5tVmtOVGd6WVY4ell6bGpNVFZpWlMxaFl6RmxMVFJtTkRVdFlXWmxaUzFqWmpRM1kyVTNaV0ZqTWpkQWRXNXhMbWRpYkM1emNHRmpaWE12YldWemMyRm5aWE12TVRjMk9Ea3pPVEV6TVRBM053PT18YzY4Y2JiNDM3MmI5NDEzOWY2MmMwOGRlNTg1ZTU2MjV8MjI4MWQ4ZmY5NjljNGRlZTlhMWQ4OGIxNzc2Y2IxMGU%3D&amp;sdata=VHorY0s0U1Njems0dkZ2blVXdktUZi9GWXZTbUxhUUFYb2QrVWNHWlNPYz0%3D&amp;ovuser=fab26e5a-737a-4438-8ccd-8e465ecf21d8%2Clloram%40dian.gov.co" xr:uid="{BF706069-1C56-499E-A002-C189EAD8B224}"/>
    <hyperlink ref="V32" r:id="rId21" xr:uid="{08818C30-7137-4496-A78B-91EECAAC3756}"/>
    <hyperlink ref="V25" r:id="rId22" xr:uid="{EF947751-BDF1-4550-AF47-A806DAE8C3BE}"/>
    <hyperlink ref="V26" r:id="rId23" xr:uid="{9A15729E-5CDF-4CE0-852E-424233DCAA82}"/>
    <hyperlink ref="V28" r:id="rId24" xr:uid="{A9FA35D8-DF1C-4A66-90A3-7A6952B32379}"/>
    <hyperlink ref="V21" r:id="rId25" xr:uid="{FC06D0F2-C47F-4BDC-8594-29AFB3485AE6}"/>
    <hyperlink ref="N33" r:id="rId26" display="https://diancolombia.sharepoint.com/:f:/s/Sub-Plan-Cump/Evk6uS0kEBVOvFDQXI5BRZQBPF4ZW_4Kr2ROh4P__Ht1Cw?e=hQpb8Q" xr:uid="{5FAC5DE9-A2C7-4707-951C-313D6DF3FB7E}"/>
    <hyperlink ref="N34" r:id="rId27" display="https://diancolombia.sharepoint.com/:f:/s/Sub-Plan-Cump/EsnEsStZUP9KuRPcSDGCz34BA6rF9L6yifcwnr0X9TBiLw?e=Y4bVGF" xr:uid="{F7C482D3-65FE-4121-B244-59B4AFA9B8EB}"/>
    <hyperlink ref="N38" r:id="rId28" xr:uid="{EE6964A2-AC0C-48C2-98B7-12170CA147BB}"/>
    <hyperlink ref="V50" r:id="rId29" xr:uid="{CD3921F7-A363-422E-AE31-BE44694A3EF6}"/>
    <hyperlink ref="V38" r:id="rId30" xr:uid="{86BD1C1B-7614-4238-BA73-43326AB63BB8}"/>
    <hyperlink ref="V33" r:id="rId31" xr:uid="{95B30C89-A60F-481B-8783-76C811A9858C}"/>
    <hyperlink ref="V48" r:id="rId32" xr:uid="{462AFC3D-5A09-4D07-AEF5-FF8A73D17D2D}"/>
    <hyperlink ref="V36" r:id="rId33" xr:uid="{23472F56-F4EF-491B-9991-BE9A1C752C9D}"/>
    <hyperlink ref="V52" r:id="rId34" display="https://www.dian.gov.co/dian/rendicioncuentas/RendicionCuentasCiudadania/RendicionCuentas2025/Informe-de-estrategia-de-Rendicion-de-Cuentas-2025-15122025.pdf" xr:uid="{12EB1F1B-5A7B-4CF7-B17F-822D1CF29F0A}"/>
    <hyperlink ref="V35" r:id="rId35" xr:uid="{77D9C120-3F3D-42E0-98AC-10F11B091620}"/>
    <hyperlink ref="V40" r:id="rId36" xr:uid="{38AAED1E-D819-4471-944D-5429113EDF89}"/>
    <hyperlink ref="V45" r:id="rId37" xr:uid="{4B736AD2-5A57-4953-A01E-9ED7707A4A42}"/>
    <hyperlink ref="V46" r:id="rId38" xr:uid="{D4E39D82-B917-4113-8732-B9123E4C347A}"/>
  </hyperlinks>
  <printOptions horizontalCentered="1"/>
  <pageMargins left="0.23622047244094491" right="0.23622047244094491" top="0.19685039370078741" bottom="0.19685039370078741" header="0.31496062992125984" footer="0.31496062992125984"/>
  <pageSetup paperSize="5" scale="50" orientation="landscape" r:id="rId39"/>
  <headerFooter>
    <oddFooter>&amp;R_x000D_&amp;1#&amp;"Calibri"&amp;10&amp;K000000 Información Pública</oddFooter>
  </headerFooter>
  <drawing r:id="rId40"/>
  <extLst>
    <ext xmlns:x14="http://schemas.microsoft.com/office/spreadsheetml/2009/9/main" uri="{CCE6A557-97BC-4b89-ADB6-D9C93CAAB3DF}">
      <x14:dataValidations xmlns:xm="http://schemas.microsoft.com/office/excel/2006/main" count="1">
        <x14:dataValidation type="list" allowBlank="1" showInputMessage="1" showErrorMessage="1" xr:uid="{789D1B6D-5950-4823-90F1-F38D3DB0FAE2}">
          <x14:formula1>
            <xm:f>Hoja1!$A$1:$A$4</xm:f>
          </x14:formula1>
          <xm:sqref>Y20:Y33 Y15:Y16 Y4:Y6 Q20:Q52 P17:P19 X17:X19 Q4:Q16 Y9:Y13 Y35:Y52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23_ xmlns="0c7e947a-2df5-4c14-b96a-f29f1e43ed1a" xsi:nil="true"/>
    <axfs xmlns="0c7e947a-2df5-4c14-b96a-f29f1e43ed1a">P. Plan Estratégico 2026 y Planes Institucionales asociados según Decreto 612 de 2018 </axf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8E050D038F7314585E5B03A4EA6FFCB" ma:contentTypeVersion="3" ma:contentTypeDescription="Crear nuevo documento." ma:contentTypeScope="" ma:versionID="e45fdcb7123c8b6bb5f15984ea93eecb">
  <xsd:schema xmlns:xsd="http://www.w3.org/2001/XMLSchema" xmlns:xs="http://www.w3.org/2001/XMLSchema" xmlns:p="http://schemas.microsoft.com/office/2006/metadata/properties" xmlns:ns2="0c7e947a-2df5-4c14-b96a-f29f1e43ed1a" targetNamespace="http://schemas.microsoft.com/office/2006/metadata/properties" ma:root="true" ma:fieldsID="481d8a13d6426873ee6303d232b269fb" ns2:_="">
    <xsd:import namespace="0c7e947a-2df5-4c14-b96a-f29f1e43ed1a"/>
    <xsd:element name="properties">
      <xsd:complexType>
        <xsd:sequence>
          <xsd:element name="documentManagement">
            <xsd:complexType>
              <xsd:all>
                <xsd:element ref="ns2:axfs"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e947a-2df5-4c14-b96a-f29f1e43ed1a" elementFormDefault="qualified">
    <xsd:import namespace="http://schemas.microsoft.com/office/2006/documentManagement/types"/>
    <xsd:import namespace="http://schemas.microsoft.com/office/infopath/2007/PartnerControls"/>
    <xsd:element name="axfs" ma:index="2" nillable="true" ma:displayName="-" ma:internalName="axfs">
      <xsd:simpleType>
        <xsd:restriction base="dms:Text">
          <xsd:maxLength value="255"/>
        </xsd:restriction>
      </xsd:simpleType>
    </xsd:element>
    <xsd:element name="_x0023_" ma:index="3" nillable="true" ma:displayName="#" ma:internalName="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CB5CB-54C8-43D9-A4C8-5A6F7E9C36B6}">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c32f87b9-3e91-4ce4-bf12-7a996838c763"/>
    <ds:schemaRef ds:uri="69670e6f-c4e0-4c09-9c08-ba81bb3840f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88AE955-7324-43A5-A7C9-5DC9CCF5CB05}">
  <ds:schemaRefs>
    <ds:schemaRef ds:uri="http://schemas.microsoft.com/sharepoint/v3/contenttype/forms"/>
  </ds:schemaRefs>
</ds:datastoreItem>
</file>

<file path=customXml/itemProps3.xml><?xml version="1.0" encoding="utf-8"?>
<ds:datastoreItem xmlns:ds="http://schemas.openxmlformats.org/officeDocument/2006/customXml" ds:itemID="{31405B9A-BB69-47C0-A2BE-23071CB043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Control de Cambios </vt:lpstr>
      <vt:lpstr>1. Gestión del Riesgo</vt:lpstr>
      <vt:lpstr>2. Redes y Articulacion</vt:lpstr>
      <vt:lpstr>3. Modelo Estado Abierto</vt:lpstr>
      <vt:lpstr>4. Iniciativas adicionales </vt:lpstr>
      <vt:lpstr>Hoja1</vt:lpstr>
      <vt:lpstr>Distribución</vt:lpstr>
      <vt:lpstr>Control respuestas</vt:lpstr>
      <vt:lpstr>Consolidado</vt:lpstr>
      <vt:lpstr>Hoja4</vt:lpstr>
      <vt:lpstr>'1. Gestión del Riesgo'!Área_de_impresión</vt:lpstr>
      <vt:lpstr>'2. Redes y Articulacion'!Área_de_impresión</vt:lpstr>
      <vt:lpstr>'3. Modelo Estado Abierto'!Área_de_impresión</vt:lpstr>
      <vt:lpstr>'4. Iniciativas adicionales '!Área_de_impresión</vt:lpstr>
      <vt:lpstr>Consolidado!Área_de_impresión</vt:lpstr>
      <vt:lpstr>customMessage</vt:lpstr>
      <vt:lpstr>'1. Gestión del Riesgo'!Títulos_a_imprimir</vt:lpstr>
      <vt:lpstr>'3. Modelo Estado Abierto'!Títulos_a_imprimir</vt:lpstr>
      <vt:lpstr>'4. Iniciativas adicionales '!Títulos_a_imprimir</vt:lpstr>
      <vt:lpstr>Consolidado!Títulos_a_imprimir</vt:lpstr>
      <vt:lpstr>'Control de Cambios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Constanza Cristina Diaz Romero</cp:lastModifiedBy>
  <cp:revision/>
  <cp:lastPrinted>2026-07-16T22:06:53Z</cp:lastPrinted>
  <dcterms:created xsi:type="dcterms:W3CDTF">2022-01-12T21:48:29Z</dcterms:created>
  <dcterms:modified xsi:type="dcterms:W3CDTF">2026-07-16T22:44:07Z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0x01010048E050D038F7314585E5B03A4EA6FFCB</vt:lpwstr>
  </property>
  <property fmtid="{D5CDD505-2E9C-101B-9397-08002B2CF9AE}" pid="3" name="MediaServiceImageTags">
    <vt:lpwstr/>
  </property>
  <property fmtid="{D5CDD505-2E9C-101B-9397-08002B2CF9AE}" pid="4" name="MSIP_Label_9238af61-cfb1-43e3-a724-fe68a71eee05_Enabled">
    <vt:lpwstr>true</vt:lpwstr>
  </property>
  <property fmtid="{D5CDD505-2E9C-101B-9397-08002B2CF9AE}" pid="5" name="MSIP_Label_9238af61-cfb1-43e3-a724-fe68a71eee05_SetDate">
    <vt:lpwstr>2025-06-13T16:54:33Z</vt:lpwstr>
  </property>
  <property fmtid="{D5CDD505-2E9C-101B-9397-08002B2CF9AE}" pid="6" name="MSIP_Label_9238af61-cfb1-43e3-a724-fe68a71eee05_Method">
    <vt:lpwstr>Privileged</vt:lpwstr>
  </property>
  <property fmtid="{D5CDD505-2E9C-101B-9397-08002B2CF9AE}" pid="7" name="MSIP_Label_9238af61-cfb1-43e3-a724-fe68a71eee05_Name">
    <vt:lpwstr>Pública</vt:lpwstr>
  </property>
  <property fmtid="{D5CDD505-2E9C-101B-9397-08002B2CF9AE}" pid="8" name="MSIP_Label_9238af61-cfb1-43e3-a724-fe68a71eee05_SiteId">
    <vt:lpwstr>fab26e5a-737a-4438-8ccd-8e465ecf21d8</vt:lpwstr>
  </property>
  <property fmtid="{D5CDD505-2E9C-101B-9397-08002B2CF9AE}" pid="9" name="MSIP_Label_9238af61-cfb1-43e3-a724-fe68a71eee05_ActionId">
    <vt:lpwstr>2c21ee60-1322-478c-ae8d-b45ebbd36771</vt:lpwstr>
  </property>
  <property fmtid="{D5CDD505-2E9C-101B-9397-08002B2CF9AE}" pid="10" name="MSIP_Label_9238af61-cfb1-43e3-a724-fe68a71eee05_ContentBits">
    <vt:lpwstr>2</vt:lpwstr>
  </property>
</Properties>
</file>